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olan\Desktop\питание\"/>
    </mc:Choice>
  </mc:AlternateContent>
  <xr:revisionPtr revIDLastSave="0" documentId="8_{763BA148-4C44-4B07-A6B4-692E3BF837A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L195" i="1"/>
  <c r="L157" i="1"/>
  <c r="L138" i="1"/>
  <c r="G157" i="1"/>
  <c r="F119" i="1"/>
  <c r="I100" i="1"/>
  <c r="L176" i="1"/>
  <c r="J100" i="1"/>
  <c r="J62" i="1"/>
  <c r="H43" i="1"/>
  <c r="I43" i="1"/>
  <c r="F24" i="1"/>
  <c r="J24" i="1"/>
  <c r="I24" i="1"/>
  <c r="L81" i="1"/>
  <c r="J195" i="1"/>
  <c r="I195" i="1"/>
  <c r="G195" i="1"/>
  <c r="F195" i="1"/>
  <c r="H176" i="1"/>
  <c r="J176" i="1"/>
  <c r="F176" i="1"/>
  <c r="L119" i="1"/>
  <c r="L62" i="1"/>
  <c r="L100" i="1"/>
  <c r="H195" i="1"/>
  <c r="H24" i="1"/>
  <c r="H100" i="1"/>
  <c r="L43" i="1"/>
  <c r="H157" i="1"/>
  <c r="J157" i="1"/>
  <c r="I157" i="1"/>
  <c r="F157" i="1"/>
  <c r="I138" i="1"/>
  <c r="G138" i="1"/>
  <c r="H138" i="1"/>
  <c r="J138" i="1"/>
  <c r="F138" i="1"/>
  <c r="H119" i="1"/>
  <c r="J119" i="1"/>
  <c r="G119" i="1"/>
  <c r="I119" i="1"/>
  <c r="G100" i="1"/>
  <c r="I81" i="1"/>
  <c r="F81" i="1"/>
  <c r="J81" i="1"/>
  <c r="G81" i="1"/>
  <c r="H81" i="1"/>
  <c r="I62" i="1"/>
  <c r="F62" i="1"/>
  <c r="G43" i="1"/>
  <c r="J43" i="1"/>
  <c r="F43" i="1"/>
  <c r="G24" i="1"/>
  <c r="L196" i="1" l="1"/>
  <c r="H196" i="1"/>
  <c r="I196" i="1"/>
  <c r="J196" i="1"/>
  <c r="F196" i="1"/>
  <c r="G196" i="1"/>
</calcChain>
</file>

<file path=xl/sharedStrings.xml><?xml version="1.0" encoding="utf-8"?>
<sst xmlns="http://schemas.openxmlformats.org/spreadsheetml/2006/main" count="335" uniqueCount="101">
  <si>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</si>
  <si>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</si>
  <si>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</si>
  <si>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</si>
  <si>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</si>
  <si>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</si>
  <si>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</si>
  <si>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</si>
  <si>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</si>
  <si>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</si>
  <si>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</si>
  <si>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</si>
  <si>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</si>
  <si>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</si>
  <si>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</si>
  <si>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</si>
  <si>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</si>
  <si>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</si>
  <si>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</si>
  <si>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</si>
  <si>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</si>
  <si>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</si>
  <si>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</si>
  <si>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</si>
  <si>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</si>
  <si>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</si>
  <si>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</si>
  <si>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</si>
  <si>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</si>
  <si>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</si>
  <si>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</si>
  <si>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</si>
  <si>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</si>
  <si>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</si>
  <si>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</si>
  <si>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</si>
  <si>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</si>
  <si>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</si>
  <si>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</si>
  <si>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из риса и пшена</t>
  </si>
  <si>
    <t>Бутерброд с маслом</t>
  </si>
  <si>
    <t>Чай с сахаром</t>
  </si>
  <si>
    <t>Хлеб пшеничный</t>
  </si>
  <si>
    <t>Хлеб ржано-пшеничный</t>
  </si>
  <si>
    <t>ПР</t>
  </si>
  <si>
    <t>Сырники со сгущенным молоком</t>
  </si>
  <si>
    <t>35 ,90</t>
  </si>
  <si>
    <t xml:space="preserve">Птица запеченная </t>
  </si>
  <si>
    <t>Компот из смеси сухофруктов</t>
  </si>
  <si>
    <t>Каша молочная манная</t>
  </si>
  <si>
    <t>202-203</t>
  </si>
  <si>
    <t>Картофель тушенный с луком</t>
  </si>
  <si>
    <t>Котлета рыбная</t>
  </si>
  <si>
    <t>Суп лапша на курином бульоне</t>
  </si>
  <si>
    <t>Жаркое по домашнему</t>
  </si>
  <si>
    <t>113-114</t>
  </si>
  <si>
    <t>Каша молочная пшеничная</t>
  </si>
  <si>
    <t>Бутерброд с маслом и сыром</t>
  </si>
  <si>
    <t>Рыба тушенная с овощами</t>
  </si>
  <si>
    <t>200/50</t>
  </si>
  <si>
    <t>Напиток из шиповника</t>
  </si>
  <si>
    <t>108-109</t>
  </si>
  <si>
    <t>Суп картофельный с мясными фрикадельками</t>
  </si>
  <si>
    <t>руководитель</t>
  </si>
  <si>
    <t>Губанова И.М</t>
  </si>
  <si>
    <t>Филиал МОУ-СОШ с. Кировское - СОШ с.Калининское</t>
  </si>
  <si>
    <t>200/10/10</t>
  </si>
  <si>
    <t>200/15</t>
  </si>
  <si>
    <t>35/10</t>
  </si>
  <si>
    <t xml:space="preserve">Салат из моркови с курагой </t>
  </si>
  <si>
    <t>Суп картофельный с бобовыми мясном бульоне</t>
  </si>
  <si>
    <t>Котлета мясная</t>
  </si>
  <si>
    <t>Каша гречневая рассыпчатая</t>
  </si>
  <si>
    <t>200/40</t>
  </si>
  <si>
    <t xml:space="preserve">Салат из свеклы и зел.горошком </t>
  </si>
  <si>
    <t>Борщ на мясном бульоне с капустой и картофелем</t>
  </si>
  <si>
    <t>250/10</t>
  </si>
  <si>
    <t>Макаронные изделия отварные с маслом</t>
  </si>
  <si>
    <t>Салат из моркови с растительным маслом</t>
  </si>
  <si>
    <t xml:space="preserve">Суп картофельный с крупой (пшено) </t>
  </si>
  <si>
    <t>Макароны запеченные с сыром</t>
  </si>
  <si>
    <t>200/10</t>
  </si>
  <si>
    <t>Икра из кабачков</t>
  </si>
  <si>
    <t>230/80</t>
  </si>
  <si>
    <t>Салат из свеклы и зеленым горошком</t>
  </si>
  <si>
    <t>Щи из свежей капусты со сметаной на мясном бульоне</t>
  </si>
  <si>
    <t>80/50</t>
  </si>
  <si>
    <t>Каша перловая рассыпчатая</t>
  </si>
  <si>
    <t>Суп картофельный с клецками</t>
  </si>
  <si>
    <t>250/50</t>
  </si>
  <si>
    <t>Голубцы ленивые</t>
  </si>
  <si>
    <t>Рассольник ленинградский</t>
  </si>
  <si>
    <t xml:space="preserve"> 250/25</t>
  </si>
  <si>
    <t>Плов из птицы</t>
  </si>
  <si>
    <t>150/80</t>
  </si>
  <si>
    <t>Суп картофельный с бобовыми на мясном бульоне</t>
  </si>
  <si>
    <t>Борщ с капустой и картофелем</t>
  </si>
  <si>
    <t>202, 203</t>
  </si>
  <si>
    <t xml:space="preserve">Котлета мясная </t>
  </si>
  <si>
    <t>250/25</t>
  </si>
  <si>
    <t>104, 105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</si>
</sst>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2" xfId="0" applyNumberFormat="1" applyFont="1" applyFill="1" applyBorder="1" applyAlignment="1" applyProtection="1">
      <alignment horizontal="center" vertical="top" wrapText="1"/>
      <protection locked="0"/>
    </xf>
    <xf numFmtId="17" fontId="11" fillId="2" borderId="2" xfId="0" applyNumberFormat="1" applyFont="1" applyFill="1" applyBorder="1" applyAlignment="1" applyProtection="1">
      <alignment horizontal="center" vertical="top" wrapText="1"/>
      <protection locked="0"/>
    </xf>
    <xf numFmtId="14" fontId="1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2" fillId="4" borderId="23" xfId="0" applyNumberFormat="1" applyFont="1" applyFill="1" applyBorder="1" applyProtection="1">
      <protection locked="0"/>
    </xf>
    <xf numFmtId="2" fontId="12" fillId="4" borderId="24" xfId="0" applyNumberFormat="1" applyFont="1" applyFill="1" applyBorder="1" applyProtection="1">
      <protection locked="0"/>
    </xf>
    <xf numFmtId="2" fontId="12" fillId="4" borderId="0" xfId="0" applyNumberFormat="1" applyFont="1" applyFill="1" applyProtection="1">
      <protection locked="0"/>
    </xf>
    <xf numFmtId="2" fontId="12" fillId="4" borderId="25" xfId="0" applyNumberFormat="1" applyFont="1" applyFill="1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O184" sqref="O184"/>
    </sheetView>
  </sheetViews>
  <sheetFormatPr defaultColWidth="9.109375" defaultRowHeight="13.2" x14ac:dyDescent="0.25"/>
  <cols>
    <col min="1" max="1" width="4.5546875" style="2" customWidth="1"/>
    <col min="2" max="2" width="5.44140625" style="2" customWidth="1"/>
    <col min="3" max="3" width="9.109375" style="1"/>
    <col min="4" max="4" width="11.5546875" style="1" customWidth="1"/>
    <col min="5" max="5" width="52.5546875" style="2" customWidth="1"/>
    <col min="6" max="6" width="9.441406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8" t="s">
        <v>65</v>
      </c>
      <c r="D1" s="69"/>
      <c r="E1" s="69"/>
      <c r="F1" s="12" t="s">
        <v>16</v>
      </c>
      <c r="G1" s="2" t="s">
        <v>17</v>
      </c>
      <c r="H1" s="70" t="s">
        <v>63</v>
      </c>
      <c r="I1" s="70"/>
      <c r="J1" s="70"/>
      <c r="K1" s="70"/>
    </row>
    <row r="2" spans="1:12" ht="17.399999999999999" x14ac:dyDescent="0.25">
      <c r="A2" s="35" t="s">
        <v>6</v>
      </c>
      <c r="C2" s="2"/>
      <c r="G2" s="2" t="s">
        <v>18</v>
      </c>
      <c r="H2" s="70" t="s">
        <v>64</v>
      </c>
      <c r="I2" s="70"/>
      <c r="J2" s="70"/>
      <c r="K2" s="7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66</v>
      </c>
      <c r="G6" s="40">
        <v>8.9</v>
      </c>
      <c r="H6" s="40">
        <v>9.1</v>
      </c>
      <c r="I6" s="40">
        <v>39.299999999999997</v>
      </c>
      <c r="J6" s="40">
        <v>110.2</v>
      </c>
      <c r="K6" s="41">
        <v>8</v>
      </c>
      <c r="L6" s="40"/>
    </row>
    <row r="7" spans="1:12" ht="14.4" x14ac:dyDescent="0.3">
      <c r="A7" s="23"/>
      <c r="B7" s="15"/>
      <c r="C7" s="11"/>
      <c r="D7" s="6"/>
      <c r="E7" s="50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 t="s">
        <v>67</v>
      </c>
      <c r="G8" s="43">
        <v>0.1</v>
      </c>
      <c r="H8" s="43">
        <v>0</v>
      </c>
      <c r="I8" s="43">
        <v>10.199999999999999</v>
      </c>
      <c r="J8" s="43">
        <v>42.3</v>
      </c>
      <c r="K8" s="44">
        <v>16</v>
      </c>
      <c r="L8" s="43"/>
    </row>
    <row r="9" spans="1:12" ht="14.4" x14ac:dyDescent="0.3">
      <c r="A9" s="23"/>
      <c r="B9" s="15"/>
      <c r="C9" s="11"/>
      <c r="D9" s="7" t="s">
        <v>23</v>
      </c>
      <c r="E9" s="50" t="s">
        <v>40</v>
      </c>
      <c r="F9" s="43" t="s">
        <v>68</v>
      </c>
      <c r="G9" s="43">
        <v>6.44</v>
      </c>
      <c r="H9" s="43">
        <v>17.5</v>
      </c>
      <c r="I9" s="43">
        <v>39.56</v>
      </c>
      <c r="J9" s="43">
        <v>225</v>
      </c>
      <c r="K9" s="44">
        <v>32</v>
      </c>
      <c r="L9" s="43"/>
    </row>
    <row r="10" spans="1:12" ht="14.4" x14ac:dyDescent="0.3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15.440000000000001</v>
      </c>
      <c r="H13" s="19">
        <f t="shared" si="0"/>
        <v>26.6</v>
      </c>
      <c r="I13" s="19">
        <f t="shared" si="0"/>
        <v>89.06</v>
      </c>
      <c r="J13" s="19">
        <f t="shared" si="0"/>
        <v>377.5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69</v>
      </c>
      <c r="F14" s="43">
        <v>60</v>
      </c>
      <c r="G14" s="43">
        <v>0.4</v>
      </c>
      <c r="H14" s="43">
        <v>2.5099999999999998</v>
      </c>
      <c r="I14" s="43">
        <v>4.49</v>
      </c>
      <c r="J14" s="43">
        <v>46.26</v>
      </c>
      <c r="K14" s="44">
        <v>63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70</v>
      </c>
      <c r="F15" s="43">
        <v>250</v>
      </c>
      <c r="G15" s="43">
        <v>9.27</v>
      </c>
      <c r="H15" s="43">
        <v>8.64</v>
      </c>
      <c r="I15" s="43">
        <v>14.6</v>
      </c>
      <c r="J15" s="43">
        <v>173.96</v>
      </c>
      <c r="K15" s="44">
        <v>102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71</v>
      </c>
      <c r="F16" s="43">
        <v>80</v>
      </c>
      <c r="G16" s="43">
        <v>18.8</v>
      </c>
      <c r="H16" s="43">
        <v>14.1</v>
      </c>
      <c r="I16" s="59">
        <v>12.5</v>
      </c>
      <c r="J16" s="43">
        <v>191</v>
      </c>
      <c r="K16" s="44">
        <v>268</v>
      </c>
      <c r="L16" s="43"/>
    </row>
    <row r="17" spans="1:12" ht="14.4" x14ac:dyDescent="0.3">
      <c r="A17" s="23"/>
      <c r="B17" s="15"/>
      <c r="C17" s="11"/>
      <c r="D17" s="7" t="s">
        <v>29</v>
      </c>
      <c r="E17" s="50" t="s">
        <v>72</v>
      </c>
      <c r="F17" s="43">
        <v>150</v>
      </c>
      <c r="G17" s="43">
        <v>6.6</v>
      </c>
      <c r="H17" s="43">
        <v>7.2</v>
      </c>
      <c r="I17" s="43">
        <v>41.2</v>
      </c>
      <c r="J17" s="43">
        <v>227.3</v>
      </c>
      <c r="K17" s="44">
        <v>171</v>
      </c>
      <c r="L17" s="43"/>
    </row>
    <row r="18" spans="1:12" ht="14.4" x14ac:dyDescent="0.3">
      <c r="A18" s="23"/>
      <c r="B18" s="15"/>
      <c r="C18" s="11"/>
      <c r="D18" s="7" t="s">
        <v>30</v>
      </c>
      <c r="E18" s="50" t="s">
        <v>48</v>
      </c>
      <c r="F18" s="43">
        <v>200</v>
      </c>
      <c r="G18" s="43">
        <v>0.6</v>
      </c>
      <c r="H18" s="43">
        <v>0</v>
      </c>
      <c r="I18" s="43">
        <v>16.5</v>
      </c>
      <c r="J18" s="43">
        <v>128</v>
      </c>
      <c r="K18" s="44">
        <v>349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2.2999999999999998</v>
      </c>
      <c r="H19" s="43">
        <v>0.9</v>
      </c>
      <c r="I19" s="43">
        <v>15.8</v>
      </c>
      <c r="J19" s="43">
        <v>78.48</v>
      </c>
      <c r="K19" s="44" t="s">
        <v>44</v>
      </c>
      <c r="L19" s="59"/>
    </row>
    <row r="20" spans="1:12" ht="14.4" x14ac:dyDescent="0.3">
      <c r="A20" s="23"/>
      <c r="B20" s="15"/>
      <c r="C20" s="11"/>
      <c r="D20" s="7" t="s">
        <v>32</v>
      </c>
      <c r="E20" s="42" t="s">
        <v>43</v>
      </c>
      <c r="F20" s="43">
        <v>40</v>
      </c>
      <c r="G20" s="43">
        <v>2.64</v>
      </c>
      <c r="H20" s="43">
        <v>0.48</v>
      </c>
      <c r="I20" s="43">
        <v>13.36</v>
      </c>
      <c r="J20" s="43">
        <v>69.599999999999994</v>
      </c>
      <c r="K20" s="44" t="s">
        <v>44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40.61</v>
      </c>
      <c r="H23" s="19">
        <f t="shared" si="2"/>
        <v>33.83</v>
      </c>
      <c r="I23" s="19">
        <f t="shared" si="2"/>
        <v>118.45</v>
      </c>
      <c r="J23" s="19">
        <f t="shared" si="2"/>
        <v>914.6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810</v>
      </c>
      <c r="G24" s="32">
        <f t="shared" ref="G24:J24" si="4">G13+G23</f>
        <v>56.05</v>
      </c>
      <c r="H24" s="32">
        <f t="shared" si="4"/>
        <v>60.43</v>
      </c>
      <c r="I24" s="32">
        <f t="shared" si="4"/>
        <v>207.51</v>
      </c>
      <c r="J24" s="32">
        <f t="shared" si="4"/>
        <v>1292.0999999999999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60" t="s">
        <v>73</v>
      </c>
      <c r="G25" s="40" t="s">
        <v>46</v>
      </c>
      <c r="H25" s="40">
        <v>29.56</v>
      </c>
      <c r="I25" s="40">
        <v>67.7</v>
      </c>
      <c r="J25" s="40">
        <v>423.8</v>
      </c>
      <c r="K25" s="41">
        <v>219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51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41</v>
      </c>
      <c r="F27" s="43" t="s">
        <v>67</v>
      </c>
      <c r="G27" s="43">
        <v>0.1</v>
      </c>
      <c r="H27" s="43">
        <v>0</v>
      </c>
      <c r="I27" s="43">
        <v>10.199999999999999</v>
      </c>
      <c r="J27" s="43">
        <v>42.3</v>
      </c>
      <c r="K27" s="44">
        <v>16</v>
      </c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0.1</v>
      </c>
      <c r="H32" s="19">
        <f t="shared" ref="H32" si="7">SUM(H25:H31)</f>
        <v>29.56</v>
      </c>
      <c r="I32" s="19">
        <f t="shared" ref="I32" si="8">SUM(I25:I31)</f>
        <v>77.900000000000006</v>
      </c>
      <c r="J32" s="19">
        <f t="shared" ref="J32:L32" si="9">SUM(J25:J31)</f>
        <v>466.1</v>
      </c>
      <c r="K32" s="25"/>
      <c r="L32" s="19">
        <f t="shared" si="9"/>
        <v>0</v>
      </c>
    </row>
    <row r="33" spans="1:12" ht="15" thickBot="1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74</v>
      </c>
      <c r="F33" s="43">
        <v>60</v>
      </c>
      <c r="G33" s="43">
        <v>0.1</v>
      </c>
      <c r="H33" s="43">
        <v>2.5099999999999998</v>
      </c>
      <c r="I33" s="43">
        <v>4.49</v>
      </c>
      <c r="J33" s="43">
        <v>46.26</v>
      </c>
      <c r="K33" s="44">
        <v>53</v>
      </c>
      <c r="L33" s="55"/>
    </row>
    <row r="34" spans="1:12" ht="14.4" x14ac:dyDescent="0.3">
      <c r="A34" s="14"/>
      <c r="B34" s="15"/>
      <c r="C34" s="11"/>
      <c r="D34" s="7" t="s">
        <v>27</v>
      </c>
      <c r="E34" s="50" t="s">
        <v>75</v>
      </c>
      <c r="F34" s="61" t="s">
        <v>76</v>
      </c>
      <c r="G34" s="43">
        <v>1.81</v>
      </c>
      <c r="H34" s="43">
        <v>4.91</v>
      </c>
      <c r="I34" s="43">
        <v>125.25</v>
      </c>
      <c r="J34" s="43">
        <v>102.5</v>
      </c>
      <c r="K34" s="44">
        <v>82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47</v>
      </c>
      <c r="F35" s="43">
        <v>80</v>
      </c>
      <c r="G35" s="43">
        <v>17.649999999999999</v>
      </c>
      <c r="H35" s="43">
        <v>14.58</v>
      </c>
      <c r="I35" s="43">
        <v>4.7</v>
      </c>
      <c r="J35" s="43">
        <v>221</v>
      </c>
      <c r="K35" s="44">
        <v>293</v>
      </c>
      <c r="L35" s="43"/>
    </row>
    <row r="36" spans="1:12" ht="14.4" x14ac:dyDescent="0.3">
      <c r="A36" s="14"/>
      <c r="B36" s="15"/>
      <c r="C36" s="11"/>
      <c r="D36" s="7" t="s">
        <v>29</v>
      </c>
      <c r="E36" s="50" t="s">
        <v>77</v>
      </c>
      <c r="F36" s="43">
        <v>150</v>
      </c>
      <c r="G36" s="43">
        <v>5.8</v>
      </c>
      <c r="H36" s="43">
        <v>0.08</v>
      </c>
      <c r="I36" s="43">
        <v>31</v>
      </c>
      <c r="J36" s="43">
        <v>155</v>
      </c>
      <c r="K36" s="44" t="s">
        <v>50</v>
      </c>
      <c r="L36" s="43"/>
    </row>
    <row r="37" spans="1:12" ht="14.4" x14ac:dyDescent="0.3">
      <c r="A37" s="14"/>
      <c r="B37" s="15"/>
      <c r="C37" s="11"/>
      <c r="D37" s="7" t="s">
        <v>30</v>
      </c>
      <c r="E37" s="50" t="s">
        <v>48</v>
      </c>
      <c r="F37" s="43">
        <v>200</v>
      </c>
      <c r="G37" s="43">
        <v>0.6</v>
      </c>
      <c r="H37" s="43">
        <v>0</v>
      </c>
      <c r="I37" s="43">
        <v>16.5</v>
      </c>
      <c r="J37" s="43">
        <v>128</v>
      </c>
      <c r="K37" s="44">
        <v>349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42</v>
      </c>
      <c r="F38" s="43">
        <v>30</v>
      </c>
      <c r="G38" s="62">
        <v>2.2999999999999998</v>
      </c>
      <c r="H38" s="43">
        <v>0.9</v>
      </c>
      <c r="I38" s="43">
        <v>15.8</v>
      </c>
      <c r="J38" s="43">
        <v>78.48</v>
      </c>
      <c r="K38" s="44" t="s">
        <v>44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43</v>
      </c>
      <c r="F39" s="43">
        <v>40</v>
      </c>
      <c r="G39" s="43">
        <v>2.64</v>
      </c>
      <c r="H39" s="43">
        <v>0.48</v>
      </c>
      <c r="I39" s="43">
        <v>13.36</v>
      </c>
      <c r="J39" s="43">
        <v>69.599999999999994</v>
      </c>
      <c r="K39" s="44" t="s">
        <v>44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560</v>
      </c>
      <c r="G42" s="19">
        <f t="shared" ref="G42" si="10">SUM(G33:G41)</f>
        <v>30.900000000000002</v>
      </c>
      <c r="H42" s="19">
        <f t="shared" ref="H42" si="11">SUM(H33:H41)</f>
        <v>23.459999999999997</v>
      </c>
      <c r="I42" s="19">
        <f t="shared" ref="I42" si="12">SUM(I33:I41)</f>
        <v>211.10000000000002</v>
      </c>
      <c r="J42" s="19">
        <f t="shared" ref="J42:L42" si="13">SUM(J33:J41)</f>
        <v>800.84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560</v>
      </c>
      <c r="G43" s="32">
        <f t="shared" ref="G43" si="14">G32+G42</f>
        <v>31.000000000000004</v>
      </c>
      <c r="H43" s="32">
        <f t="shared" ref="H43" si="15">H32+H42</f>
        <v>53.019999999999996</v>
      </c>
      <c r="I43" s="32">
        <f t="shared" ref="I43" si="16">I32+I42</f>
        <v>289</v>
      </c>
      <c r="J43" s="32">
        <f t="shared" ref="J43:L43" si="17">J32+J42</f>
        <v>1266.94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250</v>
      </c>
      <c r="G44" s="40">
        <v>6</v>
      </c>
      <c r="H44" s="40">
        <v>10.25</v>
      </c>
      <c r="I44" s="40">
        <v>38</v>
      </c>
      <c r="J44" s="40">
        <v>277.5</v>
      </c>
      <c r="K44" s="41">
        <v>27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41</v>
      </c>
      <c r="F46" s="43" t="s">
        <v>67</v>
      </c>
      <c r="G46" s="43">
        <v>0.1</v>
      </c>
      <c r="H46" s="43">
        <v>0</v>
      </c>
      <c r="I46" s="43">
        <v>10.199999999999999</v>
      </c>
      <c r="J46" s="43">
        <v>42.3</v>
      </c>
      <c r="K46" s="44">
        <v>16</v>
      </c>
      <c r="L46" s="43"/>
    </row>
    <row r="47" spans="1:12" ht="14.4" x14ac:dyDescent="0.3">
      <c r="A47" s="23"/>
      <c r="B47" s="15"/>
      <c r="C47" s="11"/>
      <c r="D47" s="7" t="s">
        <v>23</v>
      </c>
      <c r="E47" s="50" t="s">
        <v>40</v>
      </c>
      <c r="F47" s="43" t="s">
        <v>68</v>
      </c>
      <c r="G47" s="43">
        <v>6.44</v>
      </c>
      <c r="H47" s="43">
        <v>17.5</v>
      </c>
      <c r="I47" s="43">
        <v>39.56</v>
      </c>
      <c r="J47" s="43">
        <v>225</v>
      </c>
      <c r="K47" s="44">
        <v>32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250</v>
      </c>
      <c r="G51" s="19">
        <f t="shared" ref="G51" si="18">SUM(G44:G50)</f>
        <v>12.54</v>
      </c>
      <c r="H51" s="19">
        <f t="shared" ref="H51" si="19">SUM(H44:H50)</f>
        <v>27.75</v>
      </c>
      <c r="I51" s="19">
        <f t="shared" ref="I51" si="20">SUM(I44:I50)</f>
        <v>87.76</v>
      </c>
      <c r="J51" s="19">
        <f t="shared" ref="J51:L51" si="21">SUM(J44:J50)</f>
        <v>544.79999999999995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78</v>
      </c>
      <c r="F52" s="43">
        <v>60</v>
      </c>
      <c r="G52" s="43">
        <v>0.2</v>
      </c>
      <c r="H52" s="43">
        <v>2</v>
      </c>
      <c r="I52" s="43">
        <v>3.07</v>
      </c>
      <c r="J52" s="43">
        <v>35.6</v>
      </c>
      <c r="K52" s="44">
        <v>14</v>
      </c>
      <c r="L52" s="43"/>
    </row>
    <row r="53" spans="1:12" ht="14.4" x14ac:dyDescent="0.3">
      <c r="A53" s="23"/>
      <c r="B53" s="15"/>
      <c r="C53" s="11"/>
      <c r="D53" s="7" t="s">
        <v>27</v>
      </c>
      <c r="E53" s="50" t="s">
        <v>79</v>
      </c>
      <c r="F53" s="43">
        <v>250</v>
      </c>
      <c r="G53" s="43">
        <v>2.1800000000000002</v>
      </c>
      <c r="H53" s="43">
        <v>2.84</v>
      </c>
      <c r="I53" s="43">
        <v>14.29</v>
      </c>
      <c r="J53" s="43">
        <v>121.5</v>
      </c>
      <c r="K53" s="44">
        <v>101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51</v>
      </c>
      <c r="F54" s="43">
        <v>150</v>
      </c>
      <c r="G54" s="43">
        <v>3.2</v>
      </c>
      <c r="H54" s="43">
        <v>5.2</v>
      </c>
      <c r="I54" s="43">
        <v>22.89</v>
      </c>
      <c r="J54" s="43">
        <v>161.36000000000001</v>
      </c>
      <c r="K54" s="44">
        <v>145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52</v>
      </c>
      <c r="F55" s="43">
        <v>80</v>
      </c>
      <c r="G55" s="43">
        <v>11.5</v>
      </c>
      <c r="H55" s="43">
        <v>8.8000000000000007</v>
      </c>
      <c r="I55" s="43">
        <v>12</v>
      </c>
      <c r="J55" s="43">
        <v>129</v>
      </c>
      <c r="K55" s="44">
        <v>234</v>
      </c>
      <c r="L55" s="43"/>
    </row>
    <row r="56" spans="1:12" ht="14.4" x14ac:dyDescent="0.3">
      <c r="A56" s="23"/>
      <c r="B56" s="15"/>
      <c r="C56" s="11"/>
      <c r="D56" s="7" t="s">
        <v>30</v>
      </c>
      <c r="E56" s="50" t="s">
        <v>48</v>
      </c>
      <c r="F56" s="43">
        <v>200</v>
      </c>
      <c r="G56" s="43">
        <v>0.6</v>
      </c>
      <c r="H56" s="43">
        <v>0</v>
      </c>
      <c r="I56" s="43">
        <v>16.5</v>
      </c>
      <c r="J56" s="43">
        <v>128</v>
      </c>
      <c r="K56" s="44">
        <v>349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42</v>
      </c>
      <c r="F57" s="43">
        <v>30</v>
      </c>
      <c r="G57" s="62">
        <v>2.2999999999999998</v>
      </c>
      <c r="H57" s="43">
        <v>0.9</v>
      </c>
      <c r="I57" s="43">
        <v>15.8</v>
      </c>
      <c r="J57" s="43">
        <v>78.48</v>
      </c>
      <c r="K57" s="44" t="s">
        <v>44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43</v>
      </c>
      <c r="F58" s="43">
        <v>40</v>
      </c>
      <c r="G58" s="43">
        <v>2.64</v>
      </c>
      <c r="H58" s="43">
        <v>0.48</v>
      </c>
      <c r="I58" s="43">
        <v>13.36</v>
      </c>
      <c r="J58" s="43">
        <v>69.599999999999994</v>
      </c>
      <c r="K58" s="44" t="s">
        <v>44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22.62</v>
      </c>
      <c r="H61" s="19">
        <f t="shared" ref="H61" si="23">SUM(H52:H60)</f>
        <v>20.22</v>
      </c>
      <c r="I61" s="19">
        <f t="shared" ref="I61" si="24">SUM(I52:I60)</f>
        <v>97.91</v>
      </c>
      <c r="J61" s="19">
        <f t="shared" ref="J61:L61" si="25">SUM(J52:J60)</f>
        <v>723.54000000000008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1060</v>
      </c>
      <c r="G62" s="32">
        <f t="shared" ref="G62" si="26">G51+G61</f>
        <v>35.159999999999997</v>
      </c>
      <c r="H62" s="32">
        <f t="shared" ref="H62" si="27">H51+H61</f>
        <v>47.97</v>
      </c>
      <c r="I62" s="32">
        <f t="shared" ref="I62" si="28">I51+I61</f>
        <v>185.67000000000002</v>
      </c>
      <c r="J62" s="32">
        <f t="shared" ref="J62:L62" si="29">J51+J61</f>
        <v>1268.3400000000001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3" t="s">
        <v>80</v>
      </c>
      <c r="F63" s="60" t="s">
        <v>81</v>
      </c>
      <c r="G63" s="40">
        <v>10.7</v>
      </c>
      <c r="H63" s="40">
        <v>11.3</v>
      </c>
      <c r="I63" s="40">
        <v>45.9</v>
      </c>
      <c r="J63" s="40">
        <v>301.7</v>
      </c>
      <c r="K63" s="41">
        <v>26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>
        <v>10</v>
      </c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41</v>
      </c>
      <c r="F65" s="43" t="s">
        <v>67</v>
      </c>
      <c r="G65" s="43">
        <v>0</v>
      </c>
      <c r="H65" s="43">
        <v>0</v>
      </c>
      <c r="I65" s="43">
        <v>10.199999999999999</v>
      </c>
      <c r="J65" s="43">
        <v>42.3</v>
      </c>
      <c r="K65" s="44">
        <v>16</v>
      </c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10.7</v>
      </c>
      <c r="H70" s="19">
        <f t="shared" ref="H70" si="31">SUM(H63:H69)</f>
        <v>11.3</v>
      </c>
      <c r="I70" s="19">
        <f t="shared" ref="I70" si="32">SUM(I63:I69)</f>
        <v>66.099999999999994</v>
      </c>
      <c r="J70" s="19">
        <f t="shared" ref="J70:L70" si="33">SUM(J63:J69)</f>
        <v>344</v>
      </c>
      <c r="K70" s="25"/>
      <c r="L70" s="19">
        <f t="shared" si="33"/>
        <v>0</v>
      </c>
    </row>
    <row r="71" spans="1:12" ht="15" thickBot="1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82</v>
      </c>
      <c r="F71" s="43">
        <v>60</v>
      </c>
      <c r="G71" s="43">
        <v>1.25</v>
      </c>
      <c r="H71" s="43">
        <v>5.48</v>
      </c>
      <c r="I71" s="43">
        <v>8.6999999999999993</v>
      </c>
      <c r="J71" s="43">
        <v>89.08</v>
      </c>
      <c r="K71" s="44">
        <v>73</v>
      </c>
      <c r="L71" s="55"/>
    </row>
    <row r="72" spans="1:12" ht="14.4" x14ac:dyDescent="0.3">
      <c r="A72" s="23"/>
      <c r="B72" s="15"/>
      <c r="C72" s="11"/>
      <c r="D72" s="7" t="s">
        <v>27</v>
      </c>
      <c r="E72" s="42" t="s">
        <v>53</v>
      </c>
      <c r="F72" s="61" t="s">
        <v>76</v>
      </c>
      <c r="G72" s="43">
        <v>2.21</v>
      </c>
      <c r="H72" s="43">
        <v>5.0599999999999996</v>
      </c>
      <c r="I72" s="43">
        <v>11.92</v>
      </c>
      <c r="J72" s="43">
        <v>120.25</v>
      </c>
      <c r="K72" s="44" t="s">
        <v>55</v>
      </c>
      <c r="L72" s="56"/>
    </row>
    <row r="73" spans="1:12" ht="14.4" x14ac:dyDescent="0.3">
      <c r="A73" s="23"/>
      <c r="B73" s="15"/>
      <c r="C73" s="11"/>
      <c r="D73" s="7" t="s">
        <v>28</v>
      </c>
      <c r="E73" s="42" t="s">
        <v>54</v>
      </c>
      <c r="F73" s="61" t="s">
        <v>83</v>
      </c>
      <c r="G73" s="43">
        <v>27.53</v>
      </c>
      <c r="H73" s="43">
        <v>7.47</v>
      </c>
      <c r="I73" s="43">
        <v>21.95</v>
      </c>
      <c r="J73" s="43">
        <v>265</v>
      </c>
      <c r="K73" s="44">
        <v>259</v>
      </c>
      <c r="L73" s="56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57"/>
    </row>
    <row r="75" spans="1:12" ht="15" thickBot="1" x14ac:dyDescent="0.35">
      <c r="A75" s="23"/>
      <c r="B75" s="15"/>
      <c r="C75" s="11"/>
      <c r="D75" s="7" t="s">
        <v>30</v>
      </c>
      <c r="E75" s="50" t="s">
        <v>48</v>
      </c>
      <c r="F75" s="43">
        <v>200</v>
      </c>
      <c r="G75" s="43">
        <v>0.6</v>
      </c>
      <c r="H75" s="43">
        <v>0</v>
      </c>
      <c r="I75" s="43">
        <v>16.5</v>
      </c>
      <c r="J75" s="43">
        <v>128</v>
      </c>
      <c r="K75" s="44">
        <v>349</v>
      </c>
      <c r="L75" s="43"/>
    </row>
    <row r="76" spans="1:12" ht="15" thickBot="1" x14ac:dyDescent="0.35">
      <c r="A76" s="23"/>
      <c r="B76" s="15"/>
      <c r="C76" s="11"/>
      <c r="D76" s="7" t="s">
        <v>31</v>
      </c>
      <c r="E76" s="42" t="s">
        <v>42</v>
      </c>
      <c r="F76" s="43">
        <v>30</v>
      </c>
      <c r="G76" s="62">
        <v>2.2999999999999998</v>
      </c>
      <c r="H76" s="43">
        <v>0.9</v>
      </c>
      <c r="I76" s="43">
        <v>15.8</v>
      </c>
      <c r="J76" s="43">
        <v>78.48</v>
      </c>
      <c r="K76" s="44" t="s">
        <v>44</v>
      </c>
      <c r="L76" s="58"/>
    </row>
    <row r="77" spans="1:12" ht="15" thickBot="1" x14ac:dyDescent="0.35">
      <c r="A77" s="23"/>
      <c r="B77" s="15"/>
      <c r="C77" s="11"/>
      <c r="D77" s="7" t="s">
        <v>32</v>
      </c>
      <c r="E77" s="42" t="s">
        <v>43</v>
      </c>
      <c r="F77" s="43">
        <v>40</v>
      </c>
      <c r="G77" s="43">
        <v>2.64</v>
      </c>
      <c r="H77" s="43">
        <v>0.48</v>
      </c>
      <c r="I77" s="43">
        <v>13.36</v>
      </c>
      <c r="J77" s="43">
        <v>69.599999999999994</v>
      </c>
      <c r="K77" s="44" t="s">
        <v>44</v>
      </c>
      <c r="L77" s="58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330</v>
      </c>
      <c r="G80" s="19">
        <f t="shared" ref="G80" si="34">SUM(G71:G79)</f>
        <v>36.53</v>
      </c>
      <c r="H80" s="19">
        <f t="shared" ref="H80" si="35">SUM(H71:H79)</f>
        <v>19.389999999999997</v>
      </c>
      <c r="I80" s="19">
        <f t="shared" ref="I80" si="36">SUM(I71:I79)</f>
        <v>88.22999999999999</v>
      </c>
      <c r="J80" s="19">
        <f t="shared" ref="J80:L80" si="37">SUM(J71:J79)</f>
        <v>750.41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330</v>
      </c>
      <c r="G81" s="32">
        <f t="shared" ref="G81" si="38">G70+G80</f>
        <v>47.230000000000004</v>
      </c>
      <c r="H81" s="32">
        <f t="shared" ref="H81" si="39">H70+H80</f>
        <v>30.689999999999998</v>
      </c>
      <c r="I81" s="32">
        <f t="shared" ref="I81" si="40">I70+I80</f>
        <v>154.32999999999998</v>
      </c>
      <c r="J81" s="32">
        <f t="shared" ref="J81:L81" si="41">J70+J80</f>
        <v>1094.4099999999999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60">
        <v>250</v>
      </c>
      <c r="G82" s="40">
        <v>7.9</v>
      </c>
      <c r="H82" s="40">
        <v>7.9</v>
      </c>
      <c r="I82" s="40">
        <v>36.200000000000003</v>
      </c>
      <c r="J82" s="40">
        <v>240.8</v>
      </c>
      <c r="K82" s="41">
        <v>37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5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41</v>
      </c>
      <c r="F84" s="43" t="s">
        <v>67</v>
      </c>
      <c r="G84" s="43">
        <v>0</v>
      </c>
      <c r="H84" s="43">
        <v>0</v>
      </c>
      <c r="I84" s="43">
        <v>10.199999999999999</v>
      </c>
      <c r="J84" s="43">
        <v>42.3</v>
      </c>
      <c r="K84" s="44">
        <v>16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57</v>
      </c>
      <c r="F85" s="43">
        <v>65</v>
      </c>
      <c r="G85" s="62">
        <v>11.64</v>
      </c>
      <c r="H85" s="61">
        <v>28.7</v>
      </c>
      <c r="I85" s="43">
        <v>47.15</v>
      </c>
      <c r="J85" s="43">
        <v>593</v>
      </c>
      <c r="K85" s="44">
        <v>14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315</v>
      </c>
      <c r="G89" s="19">
        <f t="shared" ref="G89" si="42">SUM(G82:G88)</f>
        <v>19.54</v>
      </c>
      <c r="H89" s="19">
        <f t="shared" ref="H89" si="43">SUM(H82:H88)</f>
        <v>36.6</v>
      </c>
      <c r="I89" s="19">
        <f t="shared" ref="I89" si="44">SUM(I82:I88)</f>
        <v>93.550000000000011</v>
      </c>
      <c r="J89" s="19">
        <f t="shared" ref="J89:L89" si="45">SUM(J82:J88)</f>
        <v>876.1</v>
      </c>
      <c r="K89" s="25"/>
      <c r="L89" s="19">
        <f t="shared" si="45"/>
        <v>0</v>
      </c>
    </row>
    <row r="90" spans="1:12" ht="15" thickBot="1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84</v>
      </c>
      <c r="F90" s="43">
        <v>60</v>
      </c>
      <c r="G90" s="43">
        <v>0.1</v>
      </c>
      <c r="H90" s="43">
        <v>2.5099999999999998</v>
      </c>
      <c r="I90" s="43">
        <v>4.49</v>
      </c>
      <c r="J90" s="43">
        <v>46.26</v>
      </c>
      <c r="K90" s="44">
        <v>53</v>
      </c>
      <c r="L90" s="55"/>
    </row>
    <row r="91" spans="1:12" ht="14.4" x14ac:dyDescent="0.3">
      <c r="A91" s="23"/>
      <c r="B91" s="15"/>
      <c r="C91" s="11"/>
      <c r="D91" s="7" t="s">
        <v>27</v>
      </c>
      <c r="E91" s="50" t="s">
        <v>85</v>
      </c>
      <c r="F91" s="61" t="s">
        <v>76</v>
      </c>
      <c r="G91" s="59">
        <v>1.75</v>
      </c>
      <c r="H91" s="43">
        <v>4.8899999999999997</v>
      </c>
      <c r="I91" s="43">
        <v>8.49</v>
      </c>
      <c r="J91" s="43">
        <v>104.78</v>
      </c>
      <c r="K91" s="44">
        <v>87</v>
      </c>
      <c r="L91" s="56"/>
    </row>
    <row r="92" spans="1:12" ht="14.4" x14ac:dyDescent="0.3">
      <c r="A92" s="23"/>
      <c r="B92" s="15"/>
      <c r="C92" s="11"/>
      <c r="D92" s="7" t="s">
        <v>28</v>
      </c>
      <c r="E92" s="42" t="s">
        <v>58</v>
      </c>
      <c r="F92" s="61" t="s">
        <v>86</v>
      </c>
      <c r="G92" s="43">
        <v>13.85</v>
      </c>
      <c r="H92" s="43">
        <v>7.85</v>
      </c>
      <c r="I92" s="43">
        <v>6.53</v>
      </c>
      <c r="J92" s="43">
        <v>170</v>
      </c>
      <c r="K92" s="44">
        <v>229</v>
      </c>
      <c r="L92" s="56"/>
    </row>
    <row r="93" spans="1:12" ht="14.4" x14ac:dyDescent="0.3">
      <c r="A93" s="23"/>
      <c r="B93" s="15"/>
      <c r="C93" s="11"/>
      <c r="D93" s="7" t="s">
        <v>29</v>
      </c>
      <c r="E93" s="50" t="s">
        <v>87</v>
      </c>
      <c r="F93" s="43">
        <v>150</v>
      </c>
      <c r="G93" s="43">
        <v>3.54</v>
      </c>
      <c r="H93" s="43">
        <v>2.9</v>
      </c>
      <c r="I93" s="43">
        <v>21.14</v>
      </c>
      <c r="J93" s="43">
        <v>127.4</v>
      </c>
      <c r="K93" s="64">
        <v>302</v>
      </c>
      <c r="L93" s="57"/>
    </row>
    <row r="94" spans="1:12" ht="15" thickBot="1" x14ac:dyDescent="0.35">
      <c r="A94" s="23"/>
      <c r="B94" s="15"/>
      <c r="C94" s="11"/>
      <c r="D94" s="7" t="s">
        <v>30</v>
      </c>
      <c r="E94" s="50" t="s">
        <v>48</v>
      </c>
      <c r="F94" s="43">
        <v>200</v>
      </c>
      <c r="G94" s="43">
        <v>0.6</v>
      </c>
      <c r="H94" s="43">
        <v>0</v>
      </c>
      <c r="I94" s="43">
        <v>16.5</v>
      </c>
      <c r="J94" s="43">
        <v>128</v>
      </c>
      <c r="K94" s="44">
        <v>349</v>
      </c>
      <c r="L94" s="43"/>
    </row>
    <row r="95" spans="1:12" ht="15" thickBot="1" x14ac:dyDescent="0.35">
      <c r="A95" s="23"/>
      <c r="B95" s="15"/>
      <c r="C95" s="11"/>
      <c r="D95" s="7" t="s">
        <v>31</v>
      </c>
      <c r="E95" s="42" t="s">
        <v>42</v>
      </c>
      <c r="F95" s="43">
        <v>30</v>
      </c>
      <c r="G95" s="62">
        <v>2.2999999999999998</v>
      </c>
      <c r="H95" s="43">
        <v>0.9</v>
      </c>
      <c r="I95" s="43">
        <v>15.8</v>
      </c>
      <c r="J95" s="43">
        <v>78.48</v>
      </c>
      <c r="K95" s="44" t="s">
        <v>44</v>
      </c>
      <c r="L95" s="58"/>
    </row>
    <row r="96" spans="1:12" ht="15" thickBot="1" x14ac:dyDescent="0.35">
      <c r="A96" s="23"/>
      <c r="B96" s="15"/>
      <c r="C96" s="11"/>
      <c r="D96" s="7" t="s">
        <v>32</v>
      </c>
      <c r="E96" s="42" t="s">
        <v>43</v>
      </c>
      <c r="F96" s="43">
        <v>40</v>
      </c>
      <c r="G96" s="43">
        <v>2.64</v>
      </c>
      <c r="H96" s="43">
        <v>0.48</v>
      </c>
      <c r="I96" s="43">
        <v>13.36</v>
      </c>
      <c r="J96" s="43">
        <v>69.599999999999994</v>
      </c>
      <c r="K96" s="44" t="s">
        <v>44</v>
      </c>
      <c r="L96" s="58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480</v>
      </c>
      <c r="G99" s="19">
        <f t="shared" ref="G99" si="46">SUM(G90:G98)</f>
        <v>24.78</v>
      </c>
      <c r="H99" s="19">
        <f t="shared" ref="H99" si="47">SUM(H90:H98)</f>
        <v>19.529999999999998</v>
      </c>
      <c r="I99" s="19">
        <f t="shared" ref="I99" si="48">SUM(I90:I98)</f>
        <v>86.31</v>
      </c>
      <c r="J99" s="19">
        <f t="shared" ref="J99:L99" si="49">SUM(J90:J98)</f>
        <v>724.52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795</v>
      </c>
      <c r="G100" s="32">
        <f t="shared" ref="G100" si="50">G89+G99</f>
        <v>44.32</v>
      </c>
      <c r="H100" s="32">
        <f t="shared" ref="H100" si="51">H89+H99</f>
        <v>56.129999999999995</v>
      </c>
      <c r="I100" s="32">
        <f t="shared" ref="I100" si="52">I89+I99</f>
        <v>179.86</v>
      </c>
      <c r="J100" s="32">
        <f t="shared" ref="J100:L100" si="53">J89+J99</f>
        <v>1600.62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250</v>
      </c>
      <c r="G101" s="40">
        <v>6</v>
      </c>
      <c r="H101" s="40">
        <v>10.25</v>
      </c>
      <c r="I101" s="40">
        <v>38</v>
      </c>
      <c r="J101" s="40">
        <v>277.5</v>
      </c>
      <c r="K101" s="41">
        <v>27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 t="s">
        <v>67</v>
      </c>
      <c r="G103" s="43">
        <v>0</v>
      </c>
      <c r="H103" s="43">
        <v>0</v>
      </c>
      <c r="I103" s="43">
        <v>10.199999999999999</v>
      </c>
      <c r="J103" s="43">
        <v>42.3</v>
      </c>
      <c r="K103" s="44">
        <v>16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57</v>
      </c>
      <c r="F104" s="43">
        <v>65</v>
      </c>
      <c r="G104" s="62">
        <v>11.64</v>
      </c>
      <c r="H104" s="61">
        <v>28.7</v>
      </c>
      <c r="I104" s="43">
        <v>47.15</v>
      </c>
      <c r="J104" s="43">
        <v>593</v>
      </c>
      <c r="K104" s="44">
        <v>14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315</v>
      </c>
      <c r="G108" s="19">
        <f t="shared" ref="G108:J108" si="54">SUM(G101:G107)</f>
        <v>17.64</v>
      </c>
      <c r="H108" s="19">
        <f t="shared" si="54"/>
        <v>38.950000000000003</v>
      </c>
      <c r="I108" s="19">
        <f t="shared" si="54"/>
        <v>95.35</v>
      </c>
      <c r="J108" s="19">
        <f t="shared" si="54"/>
        <v>912.8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78</v>
      </c>
      <c r="F109" s="43">
        <v>60</v>
      </c>
      <c r="G109" s="43">
        <v>0.2</v>
      </c>
      <c r="H109" s="43">
        <v>2</v>
      </c>
      <c r="I109" s="43">
        <v>3.07</v>
      </c>
      <c r="J109" s="43">
        <v>35.6</v>
      </c>
      <c r="K109" s="44">
        <v>14</v>
      </c>
      <c r="L109" s="43"/>
    </row>
    <row r="110" spans="1:12" ht="14.4" x14ac:dyDescent="0.3">
      <c r="A110" s="23"/>
      <c r="B110" s="15"/>
      <c r="C110" s="11"/>
      <c r="D110" s="7" t="s">
        <v>27</v>
      </c>
      <c r="E110" s="50" t="s">
        <v>88</v>
      </c>
      <c r="F110" s="61" t="s">
        <v>89</v>
      </c>
      <c r="G110" s="59">
        <v>5.49</v>
      </c>
      <c r="H110" s="43">
        <v>5.28</v>
      </c>
      <c r="I110" s="43">
        <v>16.329999999999998</v>
      </c>
      <c r="J110" s="43">
        <v>174.75</v>
      </c>
      <c r="K110" s="44" t="s">
        <v>61</v>
      </c>
      <c r="L110" s="43"/>
    </row>
    <row r="111" spans="1:12" ht="14.4" x14ac:dyDescent="0.3">
      <c r="A111" s="23"/>
      <c r="B111" s="15"/>
      <c r="C111" s="11"/>
      <c r="D111" s="7" t="s">
        <v>28</v>
      </c>
      <c r="E111" s="50" t="s">
        <v>90</v>
      </c>
      <c r="F111" s="43" t="s">
        <v>59</v>
      </c>
      <c r="G111" s="43">
        <v>16.77</v>
      </c>
      <c r="H111" s="43">
        <v>10.74</v>
      </c>
      <c r="I111" s="43">
        <v>24.06</v>
      </c>
      <c r="J111" s="43">
        <v>280.06</v>
      </c>
      <c r="K111" s="44">
        <v>287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0.4</v>
      </c>
      <c r="H113" s="43">
        <v>0.2</v>
      </c>
      <c r="I113" s="43">
        <v>15.72</v>
      </c>
      <c r="J113" s="43">
        <v>75.760000000000005</v>
      </c>
      <c r="K113" s="44">
        <v>388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62">
        <v>2.2999999999999998</v>
      </c>
      <c r="H114" s="43">
        <v>0.9</v>
      </c>
      <c r="I114" s="43">
        <v>15.8</v>
      </c>
      <c r="J114" s="43">
        <v>78.48</v>
      </c>
      <c r="K114" s="44" t="s">
        <v>44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43</v>
      </c>
      <c r="F115" s="43">
        <v>40</v>
      </c>
      <c r="G115" s="43">
        <v>2.64</v>
      </c>
      <c r="H115" s="43">
        <v>0.48</v>
      </c>
      <c r="I115" s="43">
        <v>13.36</v>
      </c>
      <c r="J115" s="43">
        <v>69.599999999999994</v>
      </c>
      <c r="K115" s="44" t="s">
        <v>44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330</v>
      </c>
      <c r="G118" s="19">
        <f t="shared" ref="G118:J118" si="56">SUM(G109:G117)</f>
        <v>27.8</v>
      </c>
      <c r="H118" s="19">
        <f t="shared" si="56"/>
        <v>19.599999999999998</v>
      </c>
      <c r="I118" s="19">
        <f t="shared" si="56"/>
        <v>88.339999999999989</v>
      </c>
      <c r="J118" s="19">
        <f t="shared" si="56"/>
        <v>714.25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645</v>
      </c>
      <c r="G119" s="32">
        <f t="shared" ref="G119" si="58">G108+G118</f>
        <v>45.44</v>
      </c>
      <c r="H119" s="32">
        <f t="shared" ref="H119" si="59">H108+H118</f>
        <v>58.55</v>
      </c>
      <c r="I119" s="32">
        <f t="shared" ref="I119" si="60">I108+I118</f>
        <v>183.69</v>
      </c>
      <c r="J119" s="32">
        <f t="shared" ref="J119:L119" si="61">J108+J118</f>
        <v>1627.05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45</v>
      </c>
      <c r="F120" s="60" t="s">
        <v>73</v>
      </c>
      <c r="G120" s="40" t="s">
        <v>46</v>
      </c>
      <c r="H120" s="40">
        <v>29.56</v>
      </c>
      <c r="I120" s="40">
        <v>67.7</v>
      </c>
      <c r="J120" s="40">
        <v>423.8</v>
      </c>
      <c r="K120" s="41">
        <v>219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51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41</v>
      </c>
      <c r="F122" s="43" t="s">
        <v>67</v>
      </c>
      <c r="G122" s="43">
        <v>0</v>
      </c>
      <c r="H122" s="43">
        <v>0</v>
      </c>
      <c r="I122" s="43">
        <v>10.199999999999999</v>
      </c>
      <c r="J122" s="43">
        <v>42.3</v>
      </c>
      <c r="K122" s="44">
        <v>16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29.56</v>
      </c>
      <c r="I127" s="19">
        <f t="shared" si="62"/>
        <v>77.900000000000006</v>
      </c>
      <c r="J127" s="19">
        <f t="shared" si="62"/>
        <v>466.1</v>
      </c>
      <c r="K127" s="25"/>
      <c r="L127" s="19">
        <f t="shared" ref="L127" si="63">SUM(L120:L126)</f>
        <v>0</v>
      </c>
    </row>
    <row r="128" spans="1:12" ht="15" thickBot="1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84</v>
      </c>
      <c r="F128" s="43">
        <v>60</v>
      </c>
      <c r="G128" s="43">
        <v>0.1</v>
      </c>
      <c r="H128" s="43">
        <v>2.5099999999999998</v>
      </c>
      <c r="I128" s="43">
        <v>4.49</v>
      </c>
      <c r="J128" s="43">
        <v>46.26</v>
      </c>
      <c r="K128" s="44">
        <v>53</v>
      </c>
      <c r="L128" s="55"/>
    </row>
    <row r="129" spans="1:12" ht="14.4" x14ac:dyDescent="0.3">
      <c r="A129" s="14"/>
      <c r="B129" s="15"/>
      <c r="C129" s="11"/>
      <c r="D129" s="7" t="s">
        <v>27</v>
      </c>
      <c r="E129" s="50" t="s">
        <v>91</v>
      </c>
      <c r="F129" s="61" t="s">
        <v>92</v>
      </c>
      <c r="G129" s="43">
        <v>3.3</v>
      </c>
      <c r="H129" s="43">
        <v>6.8</v>
      </c>
      <c r="I129" s="43">
        <v>22.6</v>
      </c>
      <c r="J129" s="43">
        <v>113.3</v>
      </c>
      <c r="K129" s="44">
        <v>96</v>
      </c>
      <c r="L129" s="43"/>
    </row>
    <row r="130" spans="1:12" ht="14.4" x14ac:dyDescent="0.3">
      <c r="A130" s="14"/>
      <c r="B130" s="15"/>
      <c r="C130" s="11"/>
      <c r="D130" s="7" t="s">
        <v>28</v>
      </c>
      <c r="E130" s="50" t="s">
        <v>93</v>
      </c>
      <c r="F130" s="61" t="s">
        <v>94</v>
      </c>
      <c r="G130" s="43">
        <v>15.6</v>
      </c>
      <c r="H130" s="43">
        <v>20.3</v>
      </c>
      <c r="I130" s="43">
        <v>43</v>
      </c>
      <c r="J130" s="43">
        <v>301.5</v>
      </c>
      <c r="K130" s="44">
        <v>291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50" t="s">
        <v>48</v>
      </c>
      <c r="F132" s="43">
        <v>200</v>
      </c>
      <c r="G132" s="43">
        <v>0.6</v>
      </c>
      <c r="H132" s="43">
        <v>0</v>
      </c>
      <c r="I132" s="43">
        <v>16.5</v>
      </c>
      <c r="J132" s="43">
        <v>128</v>
      </c>
      <c r="K132" s="44">
        <v>349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62">
        <v>2.2999999999999998</v>
      </c>
      <c r="H133" s="43">
        <v>0.9</v>
      </c>
      <c r="I133" s="43">
        <v>15.8</v>
      </c>
      <c r="J133" s="43">
        <v>78.48</v>
      </c>
      <c r="K133" s="44" t="s">
        <v>44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43</v>
      </c>
      <c r="F134" s="43">
        <v>40</v>
      </c>
      <c r="G134" s="43">
        <v>2.64</v>
      </c>
      <c r="H134" s="43">
        <v>0.48</v>
      </c>
      <c r="I134" s="43">
        <v>13.36</v>
      </c>
      <c r="J134" s="43">
        <v>69.599999999999994</v>
      </c>
      <c r="K134" s="44" t="s">
        <v>44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330</v>
      </c>
      <c r="G137" s="19">
        <f t="shared" ref="G137:J137" si="64">SUM(G128:G136)</f>
        <v>24.540000000000003</v>
      </c>
      <c r="H137" s="19">
        <f t="shared" si="64"/>
        <v>30.99</v>
      </c>
      <c r="I137" s="19">
        <f t="shared" si="64"/>
        <v>115.75</v>
      </c>
      <c r="J137" s="19">
        <f t="shared" si="64"/>
        <v>737.14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330</v>
      </c>
      <c r="G138" s="32">
        <f t="shared" ref="G138" si="66">G127+G137</f>
        <v>24.540000000000003</v>
      </c>
      <c r="H138" s="32">
        <f t="shared" ref="H138" si="67">H127+H137</f>
        <v>60.55</v>
      </c>
      <c r="I138" s="32">
        <f t="shared" ref="I138" si="68">I127+I137</f>
        <v>193.65</v>
      </c>
      <c r="J138" s="32">
        <f t="shared" ref="J138:L138" si="69">J127+J137</f>
        <v>1203.24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 t="s">
        <v>66</v>
      </c>
      <c r="G139" s="40">
        <v>8.9</v>
      </c>
      <c r="H139" s="40">
        <v>9.1</v>
      </c>
      <c r="I139" s="40">
        <v>39.299999999999997</v>
      </c>
      <c r="J139" s="40">
        <v>110.2</v>
      </c>
      <c r="K139" s="41">
        <v>8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41</v>
      </c>
      <c r="F141" s="43" t="s">
        <v>67</v>
      </c>
      <c r="G141" s="43">
        <v>0</v>
      </c>
      <c r="H141" s="43">
        <v>0</v>
      </c>
      <c r="I141" s="43">
        <v>10.199999999999999</v>
      </c>
      <c r="J141" s="43">
        <v>42.3</v>
      </c>
      <c r="K141" s="44">
        <v>16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40</v>
      </c>
      <c r="F142" s="43">
        <v>45</v>
      </c>
      <c r="G142" s="43">
        <v>6.44</v>
      </c>
      <c r="H142" s="43">
        <v>17.5</v>
      </c>
      <c r="I142" s="43">
        <v>39.56</v>
      </c>
      <c r="J142" s="43">
        <v>225</v>
      </c>
      <c r="K142" s="44">
        <v>32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</v>
      </c>
      <c r="G146" s="19">
        <f t="shared" ref="G146:J146" si="70">SUM(G139:G145)</f>
        <v>15.34</v>
      </c>
      <c r="H146" s="19">
        <f t="shared" si="70"/>
        <v>26.6</v>
      </c>
      <c r="I146" s="19">
        <f t="shared" si="70"/>
        <v>89.06</v>
      </c>
      <c r="J146" s="19">
        <f t="shared" si="70"/>
        <v>377.5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69</v>
      </c>
      <c r="F147" s="43">
        <v>60</v>
      </c>
      <c r="G147" s="43">
        <v>0.4</v>
      </c>
      <c r="H147" s="43">
        <v>2.5099999999999998</v>
      </c>
      <c r="I147" s="43">
        <v>4.49</v>
      </c>
      <c r="J147" s="43">
        <v>46.26</v>
      </c>
      <c r="K147" s="44">
        <v>63</v>
      </c>
      <c r="L147" s="43"/>
    </row>
    <row r="148" spans="1:12" ht="14.4" x14ac:dyDescent="0.3">
      <c r="A148" s="23"/>
      <c r="B148" s="15"/>
      <c r="C148" s="11"/>
      <c r="D148" s="7" t="s">
        <v>27</v>
      </c>
      <c r="E148" s="50" t="s">
        <v>95</v>
      </c>
      <c r="F148" s="43">
        <v>250</v>
      </c>
      <c r="G148" s="43">
        <v>9.27</v>
      </c>
      <c r="H148" s="62">
        <v>8.64</v>
      </c>
      <c r="I148" s="43">
        <v>14.6</v>
      </c>
      <c r="J148" s="43">
        <v>173.96</v>
      </c>
      <c r="K148" s="44">
        <v>102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71</v>
      </c>
      <c r="F149" s="43">
        <v>80</v>
      </c>
      <c r="G149" s="43">
        <v>18.8</v>
      </c>
      <c r="H149" s="43">
        <v>14.1</v>
      </c>
      <c r="I149" s="59">
        <v>12.5</v>
      </c>
      <c r="J149" s="43">
        <v>191</v>
      </c>
      <c r="K149" s="44">
        <v>268</v>
      </c>
      <c r="L149" s="43"/>
    </row>
    <row r="150" spans="1:12" ht="14.4" x14ac:dyDescent="0.3">
      <c r="A150" s="23"/>
      <c r="B150" s="15"/>
      <c r="C150" s="11"/>
      <c r="D150" s="7" t="s">
        <v>29</v>
      </c>
      <c r="E150" s="50" t="s">
        <v>72</v>
      </c>
      <c r="F150" s="43">
        <v>150</v>
      </c>
      <c r="G150" s="43">
        <v>6.6</v>
      </c>
      <c r="H150" s="43">
        <v>7.2</v>
      </c>
      <c r="I150" s="43">
        <v>41.2</v>
      </c>
      <c r="J150" s="43">
        <v>227.3</v>
      </c>
      <c r="K150" s="44">
        <v>171</v>
      </c>
      <c r="L150" s="43"/>
    </row>
    <row r="151" spans="1:12" ht="14.4" x14ac:dyDescent="0.3">
      <c r="A151" s="23"/>
      <c r="B151" s="15"/>
      <c r="C151" s="11"/>
      <c r="D151" s="7" t="s">
        <v>30</v>
      </c>
      <c r="E151" s="50" t="s">
        <v>48</v>
      </c>
      <c r="F151" s="43">
        <v>200</v>
      </c>
      <c r="G151" s="43">
        <v>0.6</v>
      </c>
      <c r="H151" s="43">
        <v>0</v>
      </c>
      <c r="I151" s="43">
        <v>16.5</v>
      </c>
      <c r="J151" s="43">
        <v>128</v>
      </c>
      <c r="K151" s="44">
        <v>349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62">
        <v>2.2999999999999998</v>
      </c>
      <c r="H152" s="43">
        <v>0.9</v>
      </c>
      <c r="I152" s="43">
        <v>15.8</v>
      </c>
      <c r="J152" s="43">
        <v>78.48</v>
      </c>
      <c r="K152" s="44" t="s">
        <v>44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43</v>
      </c>
      <c r="F153" s="43">
        <v>40</v>
      </c>
      <c r="G153" s="43">
        <v>2.64</v>
      </c>
      <c r="H153" s="43">
        <v>0.48</v>
      </c>
      <c r="I153" s="43">
        <v>13.36</v>
      </c>
      <c r="J153" s="43">
        <v>69.599999999999994</v>
      </c>
      <c r="K153" s="44" t="s">
        <v>44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40.61</v>
      </c>
      <c r="H156" s="19">
        <f t="shared" si="72"/>
        <v>33.83</v>
      </c>
      <c r="I156" s="19">
        <f t="shared" si="72"/>
        <v>118.45</v>
      </c>
      <c r="J156" s="19">
        <f t="shared" si="72"/>
        <v>914.6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855</v>
      </c>
      <c r="G157" s="32">
        <f t="shared" ref="G157" si="74">G146+G156</f>
        <v>55.95</v>
      </c>
      <c r="H157" s="32">
        <f t="shared" ref="H157" si="75">H146+H156</f>
        <v>60.43</v>
      </c>
      <c r="I157" s="32">
        <f t="shared" ref="I157" si="76">I146+I156</f>
        <v>207.51</v>
      </c>
      <c r="J157" s="32">
        <f t="shared" ref="J157:L157" si="77">J146+J156</f>
        <v>1292.0999999999999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250</v>
      </c>
      <c r="G158" s="40">
        <v>7.9</v>
      </c>
      <c r="H158" s="40">
        <v>7.9</v>
      </c>
      <c r="I158" s="40">
        <v>36.200000000000003</v>
      </c>
      <c r="J158" s="40">
        <v>240.8</v>
      </c>
      <c r="K158" s="41">
        <v>37</v>
      </c>
      <c r="L158" s="40"/>
    </row>
    <row r="159" spans="1:12" ht="14.4" x14ac:dyDescent="0.3">
      <c r="A159" s="23"/>
      <c r="B159" s="15"/>
      <c r="C159" s="11"/>
      <c r="D159" s="6"/>
      <c r="E159" s="42"/>
      <c r="F159" s="54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41</v>
      </c>
      <c r="F160" s="43" t="s">
        <v>67</v>
      </c>
      <c r="G160" s="43">
        <v>0</v>
      </c>
      <c r="H160" s="43">
        <v>0</v>
      </c>
      <c r="I160" s="43">
        <v>10.199999999999999</v>
      </c>
      <c r="J160" s="43">
        <v>42.3</v>
      </c>
      <c r="K160" s="44">
        <v>16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57</v>
      </c>
      <c r="F161" s="43">
        <v>65</v>
      </c>
      <c r="G161" s="62">
        <v>11.64</v>
      </c>
      <c r="H161" s="61">
        <v>28.7</v>
      </c>
      <c r="I161" s="43">
        <v>47.15</v>
      </c>
      <c r="J161" s="43">
        <v>593</v>
      </c>
      <c r="K161" s="44">
        <v>14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315</v>
      </c>
      <c r="G165" s="19">
        <f>SUM(G158:G164)</f>
        <v>19.54</v>
      </c>
      <c r="H165" s="19">
        <f t="shared" ref="H165:J165" si="78">SUM(H158:H164)</f>
        <v>36.6</v>
      </c>
      <c r="I165" s="19">
        <f t="shared" si="78"/>
        <v>93.550000000000011</v>
      </c>
      <c r="J165" s="19">
        <f t="shared" si="78"/>
        <v>876.1</v>
      </c>
      <c r="K165" s="25"/>
      <c r="L165" s="19">
        <f t="shared" ref="L165" si="79">SUM(L158:L164)</f>
        <v>0</v>
      </c>
    </row>
    <row r="166" spans="1:12" ht="15" thickBot="1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82</v>
      </c>
      <c r="F166" s="43">
        <v>60</v>
      </c>
      <c r="G166" s="43">
        <v>1.25</v>
      </c>
      <c r="H166" s="43">
        <v>5.48</v>
      </c>
      <c r="I166" s="43">
        <v>8.6999999999999993</v>
      </c>
      <c r="J166" s="43">
        <v>89.08</v>
      </c>
      <c r="K166" s="44">
        <v>73</v>
      </c>
      <c r="L166" s="55"/>
    </row>
    <row r="167" spans="1:12" ht="14.4" x14ac:dyDescent="0.3">
      <c r="A167" s="23"/>
      <c r="B167" s="15"/>
      <c r="C167" s="11"/>
      <c r="D167" s="7" t="s">
        <v>27</v>
      </c>
      <c r="E167" s="50" t="s">
        <v>96</v>
      </c>
      <c r="F167" s="61" t="s">
        <v>76</v>
      </c>
      <c r="G167" s="43">
        <v>1.81</v>
      </c>
      <c r="H167" s="62">
        <v>4.91</v>
      </c>
      <c r="I167" s="43">
        <v>125.25</v>
      </c>
      <c r="J167" s="43">
        <v>102.5</v>
      </c>
      <c r="K167" s="44">
        <v>82</v>
      </c>
      <c r="L167" s="43"/>
    </row>
    <row r="168" spans="1:12" ht="14.4" x14ac:dyDescent="0.3">
      <c r="A168" s="23"/>
      <c r="B168" s="15"/>
      <c r="C168" s="11"/>
      <c r="D168" s="7" t="s">
        <v>28</v>
      </c>
      <c r="E168" s="50" t="s">
        <v>77</v>
      </c>
      <c r="F168" s="43">
        <v>150</v>
      </c>
      <c r="G168" s="43">
        <v>5.8</v>
      </c>
      <c r="H168" s="43">
        <v>0.08</v>
      </c>
      <c r="I168" s="43">
        <v>31</v>
      </c>
      <c r="J168" s="43">
        <v>155</v>
      </c>
      <c r="K168" s="64" t="s">
        <v>97</v>
      </c>
      <c r="L168" s="43"/>
    </row>
    <row r="169" spans="1:12" ht="14.4" x14ac:dyDescent="0.3">
      <c r="A169" s="23"/>
      <c r="B169" s="15"/>
      <c r="C169" s="11"/>
      <c r="D169" s="7" t="s">
        <v>29</v>
      </c>
      <c r="E169" s="50" t="s">
        <v>98</v>
      </c>
      <c r="F169" s="43">
        <v>80</v>
      </c>
      <c r="G169" s="43">
        <v>18.8</v>
      </c>
      <c r="H169" s="62">
        <v>14.1</v>
      </c>
      <c r="I169" s="43">
        <v>12.5</v>
      </c>
      <c r="J169" s="43">
        <v>191</v>
      </c>
      <c r="K169" s="44">
        <v>268</v>
      </c>
      <c r="L169" s="43"/>
    </row>
    <row r="170" spans="1:12" ht="14.4" x14ac:dyDescent="0.3">
      <c r="A170" s="23"/>
      <c r="B170" s="15"/>
      <c r="C170" s="11"/>
      <c r="D170" s="7" t="s">
        <v>30</v>
      </c>
      <c r="E170" s="50" t="s">
        <v>48</v>
      </c>
      <c r="F170" s="43">
        <v>200</v>
      </c>
      <c r="G170" s="43">
        <v>0.6</v>
      </c>
      <c r="H170" s="43">
        <v>0</v>
      </c>
      <c r="I170" s="43">
        <v>16.5</v>
      </c>
      <c r="J170" s="43">
        <v>128</v>
      </c>
      <c r="K170" s="44">
        <v>349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62">
        <v>2.2999999999999998</v>
      </c>
      <c r="H171" s="43">
        <v>0.9</v>
      </c>
      <c r="I171" s="43">
        <v>15.8</v>
      </c>
      <c r="J171" s="43">
        <v>78.48</v>
      </c>
      <c r="K171" s="44" t="s">
        <v>44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43</v>
      </c>
      <c r="F172" s="43">
        <v>40</v>
      </c>
      <c r="G172" s="43">
        <v>2.64</v>
      </c>
      <c r="H172" s="43">
        <v>0.48</v>
      </c>
      <c r="I172" s="43">
        <v>13.36</v>
      </c>
      <c r="J172" s="43">
        <v>69.599999999999994</v>
      </c>
      <c r="K172" s="44" t="s">
        <v>44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560</v>
      </c>
      <c r="G175" s="19">
        <f t="shared" ref="G175:J175" si="80">SUM(G166:G174)</f>
        <v>33.200000000000003</v>
      </c>
      <c r="H175" s="19">
        <f t="shared" si="80"/>
        <v>25.95</v>
      </c>
      <c r="I175" s="19">
        <f t="shared" si="80"/>
        <v>223.11</v>
      </c>
      <c r="J175" s="19">
        <f t="shared" si="80"/>
        <v>813.66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875</v>
      </c>
      <c r="G176" s="32">
        <f t="shared" ref="G176" si="82">G165+G175</f>
        <v>52.74</v>
      </c>
      <c r="H176" s="32">
        <f t="shared" ref="H176" si="83">H165+H175</f>
        <v>62.55</v>
      </c>
      <c r="I176" s="32">
        <f t="shared" ref="I176" si="84">I165+I175</f>
        <v>316.66000000000003</v>
      </c>
      <c r="J176" s="32">
        <f t="shared" ref="J176:L176" si="85">J165+J175</f>
        <v>1689.76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49</v>
      </c>
      <c r="F177" s="40">
        <v>250</v>
      </c>
      <c r="G177" s="40">
        <v>6</v>
      </c>
      <c r="H177" s="40">
        <v>10.25</v>
      </c>
      <c r="I177" s="40">
        <v>38</v>
      </c>
      <c r="J177" s="40">
        <v>277.5</v>
      </c>
      <c r="K177" s="41">
        <v>27</v>
      </c>
      <c r="L177" s="40"/>
    </row>
    <row r="178" spans="1:12" ht="14.4" x14ac:dyDescent="0.3">
      <c r="A178" s="23"/>
      <c r="B178" s="15"/>
      <c r="C178" s="11"/>
      <c r="D178" s="6"/>
      <c r="E178" s="42"/>
      <c r="F178" s="52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41</v>
      </c>
      <c r="F179" s="43" t="s">
        <v>67</v>
      </c>
      <c r="G179" s="43">
        <v>0</v>
      </c>
      <c r="H179" s="43">
        <v>0</v>
      </c>
      <c r="I179" s="43">
        <v>10.199999999999999</v>
      </c>
      <c r="J179" s="43">
        <v>42.3</v>
      </c>
      <c r="K179" s="44">
        <v>16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40</v>
      </c>
      <c r="F180" s="43">
        <v>45</v>
      </c>
      <c r="G180" s="43">
        <v>6.44</v>
      </c>
      <c r="H180" s="43">
        <v>17.5</v>
      </c>
      <c r="I180" s="43">
        <v>39.56</v>
      </c>
      <c r="J180" s="43">
        <v>225</v>
      </c>
      <c r="K180" s="44">
        <v>32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295</v>
      </c>
      <c r="G184" s="19">
        <f t="shared" ref="G184:J184" si="86">SUM(G177:G183)</f>
        <v>12.440000000000001</v>
      </c>
      <c r="H184" s="19">
        <f t="shared" si="86"/>
        <v>27.75</v>
      </c>
      <c r="I184" s="19">
        <f t="shared" si="86"/>
        <v>87.76</v>
      </c>
      <c r="J184" s="19">
        <f t="shared" si="86"/>
        <v>544.79999999999995</v>
      </c>
      <c r="K184" s="25"/>
      <c r="L184" s="19">
        <f t="shared" ref="L184" si="87">SUM(L177:L183)</f>
        <v>0</v>
      </c>
    </row>
    <row r="185" spans="1:12" ht="15" thickBot="1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84</v>
      </c>
      <c r="F185" s="43">
        <v>60</v>
      </c>
      <c r="G185" s="43">
        <v>0.1</v>
      </c>
      <c r="H185" s="43">
        <v>2.5099999999999998</v>
      </c>
      <c r="I185" s="43">
        <v>4.49</v>
      </c>
      <c r="J185" s="43">
        <v>46.26</v>
      </c>
      <c r="K185" s="44">
        <v>53</v>
      </c>
      <c r="L185" s="55"/>
    </row>
    <row r="186" spans="1:12" ht="14.4" x14ac:dyDescent="0.3">
      <c r="A186" s="23"/>
      <c r="B186" s="15"/>
      <c r="C186" s="11"/>
      <c r="D186" s="7" t="s">
        <v>27</v>
      </c>
      <c r="E186" s="42" t="s">
        <v>62</v>
      </c>
      <c r="F186" s="61" t="s">
        <v>99</v>
      </c>
      <c r="G186" s="62">
        <v>7.29</v>
      </c>
      <c r="H186" s="43">
        <v>5.7</v>
      </c>
      <c r="I186" s="43">
        <v>13.5</v>
      </c>
      <c r="J186" s="43">
        <v>178.5</v>
      </c>
      <c r="K186" s="64" t="s">
        <v>100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54</v>
      </c>
      <c r="F187" s="61" t="s">
        <v>83</v>
      </c>
      <c r="G187" s="43">
        <v>27.53</v>
      </c>
      <c r="H187" s="43">
        <v>7.47</v>
      </c>
      <c r="I187" s="43">
        <v>21.95</v>
      </c>
      <c r="J187" s="43">
        <v>265</v>
      </c>
      <c r="K187" s="44">
        <v>259</v>
      </c>
      <c r="L187" s="56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43">
        <v>0.4</v>
      </c>
      <c r="H189" s="43">
        <v>0.2</v>
      </c>
      <c r="I189" s="43">
        <v>15.72</v>
      </c>
      <c r="J189" s="43">
        <v>75.760000000000005</v>
      </c>
      <c r="K189" s="44">
        <v>388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62">
        <v>2.2999999999999998</v>
      </c>
      <c r="H190" s="43">
        <v>0.9</v>
      </c>
      <c r="I190" s="43">
        <v>15.8</v>
      </c>
      <c r="J190" s="43">
        <v>78.48</v>
      </c>
      <c r="K190" s="44" t="s">
        <v>44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43</v>
      </c>
      <c r="F191" s="43">
        <v>40</v>
      </c>
      <c r="G191" s="43">
        <v>2.64</v>
      </c>
      <c r="H191" s="43">
        <v>0.48</v>
      </c>
      <c r="I191" s="43">
        <v>13.36</v>
      </c>
      <c r="J191" s="43">
        <v>69.599999999999994</v>
      </c>
      <c r="K191" s="44" t="s">
        <v>44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330</v>
      </c>
      <c r="G194" s="19">
        <f t="shared" ref="G194:J194" si="88">SUM(G185:G193)</f>
        <v>40.26</v>
      </c>
      <c r="H194" s="19">
        <f t="shared" si="88"/>
        <v>17.259999999999998</v>
      </c>
      <c r="I194" s="19">
        <f t="shared" si="88"/>
        <v>84.82</v>
      </c>
      <c r="J194" s="19">
        <f t="shared" si="88"/>
        <v>713.6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625</v>
      </c>
      <c r="G195" s="32">
        <f t="shared" ref="G195" si="90">G184+G194</f>
        <v>52.7</v>
      </c>
      <c r="H195" s="32">
        <f t="shared" ref="H195" si="91">H184+H194</f>
        <v>45.01</v>
      </c>
      <c r="I195" s="32">
        <f t="shared" ref="I195" si="92">I184+I194</f>
        <v>172.57999999999998</v>
      </c>
      <c r="J195" s="32">
        <f t="shared" ref="J195:L195" si="93">J184+J194</f>
        <v>1258.4000000000001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688.5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44.512999999999998</v>
      </c>
      <c r="H196" s="34">
        <f t="shared" si="94"/>
        <v>53.533000000000001</v>
      </c>
      <c r="I196" s="34">
        <f t="shared" si="94"/>
        <v>209.04599999999999</v>
      </c>
      <c r="J196" s="34">
        <f t="shared" si="94"/>
        <v>1359.296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SOLAN.su</cp:lastModifiedBy>
  <dcterms:created xsi:type="dcterms:W3CDTF">2022-05-16T14:23:56Z</dcterms:created>
  <dcterms:modified xsi:type="dcterms:W3CDTF">2025-01-10T19:07:59Z</dcterms:modified>
  <cp:contentStatus/>
</cp:coreProperties>
</file>