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I195"/>
  <c r="L176"/>
  <c r="G195"/>
  <c r="I176"/>
  <c r="J176"/>
  <c r="H176"/>
  <c r="F176"/>
  <c r="F157"/>
  <c r="G157"/>
  <c r="J157"/>
  <c r="H157"/>
  <c r="F138"/>
  <c r="J138"/>
  <c r="H138"/>
  <c r="I119"/>
  <c r="J119"/>
  <c r="H119"/>
  <c r="F119"/>
  <c r="G100"/>
  <c r="L100"/>
  <c r="I100"/>
  <c r="H100"/>
  <c r="F100"/>
  <c r="J100"/>
  <c r="G81"/>
  <c r="F81"/>
  <c r="J81"/>
  <c r="H81"/>
  <c r="I81"/>
  <c r="I62"/>
  <c r="L62"/>
  <c r="H62"/>
  <c r="G62"/>
  <c r="F62"/>
  <c r="J62"/>
  <c r="G43"/>
  <c r="F43"/>
  <c r="H43"/>
  <c r="I43"/>
  <c r="J43"/>
  <c r="L43"/>
  <c r="F24"/>
  <c r="L24"/>
  <c r="I24"/>
  <c r="H24"/>
  <c r="G24"/>
  <c r="J24"/>
  <c r="F196" l="1"/>
  <c r="G196"/>
  <c r="H196"/>
  <c r="I196"/>
  <c r="J196"/>
  <c r="L196"/>
</calcChain>
</file>

<file path=xl/sharedStrings.xml><?xml version="1.0" encoding="utf-8"?>
<sst xmlns="http://schemas.openxmlformats.org/spreadsheetml/2006/main" count="277" uniqueCount="88">
  <si>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</si>
  <si>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</si>
  <si>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</si>
  <si>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</si>
  <si>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</si>
  <si>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</si>
  <si>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</si>
  <si>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</si>
  <si>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</si>
  <si>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</si>
  <si>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</si>
  <si>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</si>
  <si>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</si>
  <si>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</si>
  <si>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</si>
  <si>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</si>
  <si>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</si>
  <si>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</si>
  <si>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</si>
  <si>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</si>
  <si>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</si>
  <si>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</si>
  <si>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</si>
  <si>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</si>
  <si>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</si>
  <si>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</si>
  <si>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</si>
  <si>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</si>
  <si>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</si>
  <si>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</si>
  <si>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</si>
  <si>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</si>
  <si>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</si>
  <si>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</si>
  <si>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</si>
  <si>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</si>
  <si>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</si>
  <si>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</si>
  <si>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</si>
  <si>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 т/о</t>
  </si>
  <si>
    <t>Суп из овощей с фасолью м/к бульон</t>
  </si>
  <si>
    <t>Гуляш из отварной говядины</t>
  </si>
  <si>
    <t>Каша перловая рассыпчатая</t>
  </si>
  <si>
    <t>Компот из с/ф</t>
  </si>
  <si>
    <t>Хлеб пшеничный</t>
  </si>
  <si>
    <t>хлеб ржаной-пшеничный</t>
  </si>
  <si>
    <t>ПР</t>
  </si>
  <si>
    <t>Салат из свеклы и зеленого горошка т/о</t>
  </si>
  <si>
    <t>Птица запеченная</t>
  </si>
  <si>
    <t>Макаронные изделия отварные</t>
  </si>
  <si>
    <t>Компот из смеси сухофруктов</t>
  </si>
  <si>
    <t>202-203</t>
  </si>
  <si>
    <t>Салат из припущенной моркови с курагой</t>
  </si>
  <si>
    <t>Котлета рыбная</t>
  </si>
  <si>
    <t>Картофель тушеный с луком</t>
  </si>
  <si>
    <t>Хлеб ржаной- пшеничный</t>
  </si>
  <si>
    <t>Икра кабачковая т/о</t>
  </si>
  <si>
    <t>Суп картофельный с бобовыми на мясном бульоне</t>
  </si>
  <si>
    <t>Жаркое по домашнему</t>
  </si>
  <si>
    <t>Хлеб  ржаной- пшеничный</t>
  </si>
  <si>
    <t>Салат из капусты с горошком т/о</t>
  </si>
  <si>
    <t>Щи из свежей капусты со сметаной на м/к бульоне</t>
  </si>
  <si>
    <t>Рыба тушенная с овощами</t>
  </si>
  <si>
    <t>Хлеб ржаной-пшеничный</t>
  </si>
  <si>
    <t>Салат из моркови с растительным маслом т/о</t>
  </si>
  <si>
    <t>Суп картофельный с клёцками на м/к бульоне</t>
  </si>
  <si>
    <t>Ленивые голубцы</t>
  </si>
  <si>
    <t>Напиток из шиповника</t>
  </si>
  <si>
    <t>Плов из курицы</t>
  </si>
  <si>
    <t>Рассольник Ленинградский на курином бульоне</t>
  </si>
  <si>
    <t>Салат из припущенной моркови с курагой т/о</t>
  </si>
  <si>
    <t>Суп лапша на курином бульоне</t>
  </si>
  <si>
    <t>Каша гречневая со сливочным маслом</t>
  </si>
  <si>
    <t>108-109</t>
  </si>
  <si>
    <t>Икра из кабачков т/о</t>
  </si>
  <si>
    <t>Борщ с капустой на мясном бульоне со сметаной</t>
  </si>
  <si>
    <t>Котлета мясная говяжья</t>
  </si>
  <si>
    <t>Макароные изделия отварные</t>
  </si>
  <si>
    <t>Салат из свеклы с зеленым горошком т/о</t>
  </si>
  <si>
    <t>Суп картофельный с мясными фрикадельками</t>
  </si>
  <si>
    <t>Филиал МОУ-СОШ с.Кировское - ООШ п.Водопьяновка</t>
  </si>
  <si>
    <t>Рукводитель филиала</t>
  </si>
  <si>
    <t>Кушегулова С.Х</t>
  </si>
  <si>
    <t>Каша рассыпчатая Гречневая</t>
  </si>
  <si>
    <t>220/50</t>
  </si>
  <si>
    <t xml:space="preserve">Суп картофельный с крупой (пшено) на м/к </t>
  </si>
  <si>
    <t>Борщ на мясном бульоне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</si>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</sst>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9" sqref="H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0.85</v>
      </c>
      <c r="H14" s="43">
        <v>3.05</v>
      </c>
      <c r="I14" s="43">
        <v>5.0199999999999996</v>
      </c>
      <c r="J14" s="43">
        <v>52</v>
      </c>
      <c r="K14" s="44">
        <v>63</v>
      </c>
      <c r="L14" s="43">
        <v>4.88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8.7799999999999994</v>
      </c>
      <c r="H15" s="43">
        <v>8.64</v>
      </c>
      <c r="I15" s="43">
        <v>24.6</v>
      </c>
      <c r="J15" s="43">
        <v>174</v>
      </c>
      <c r="K15" s="44">
        <v>102</v>
      </c>
      <c r="L15" s="43">
        <v>27.67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7.3</v>
      </c>
      <c r="H16" s="43">
        <v>8.27</v>
      </c>
      <c r="I16" s="43">
        <v>10.64</v>
      </c>
      <c r="J16" s="43">
        <v>137</v>
      </c>
      <c r="K16" s="44">
        <v>246</v>
      </c>
      <c r="L16" s="43">
        <v>39.700000000000003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3.54</v>
      </c>
      <c r="H17" s="43">
        <v>2.9</v>
      </c>
      <c r="I17" s="43">
        <v>26.14</v>
      </c>
      <c r="J17" s="43">
        <v>122.4</v>
      </c>
      <c r="K17" s="44">
        <v>171.30199999999999</v>
      </c>
      <c r="L17" s="43">
        <v>17.59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</v>
      </c>
      <c r="I18" s="43">
        <v>13.6</v>
      </c>
      <c r="J18" s="43">
        <v>128</v>
      </c>
      <c r="K18" s="44">
        <v>349</v>
      </c>
      <c r="L18" s="43">
        <v>6.76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2.2999999999999998</v>
      </c>
      <c r="H19" s="43">
        <v>0.9</v>
      </c>
      <c r="I19" s="43">
        <v>15.8</v>
      </c>
      <c r="J19" s="43">
        <v>78</v>
      </c>
      <c r="K19" s="44" t="s">
        <v>46</v>
      </c>
      <c r="L19" s="43">
        <v>1.56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46</v>
      </c>
      <c r="L20" s="43">
        <v>1.56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26.01</v>
      </c>
      <c r="H23" s="19">
        <f t="shared" si="2"/>
        <v>24.24</v>
      </c>
      <c r="I23" s="19">
        <f t="shared" si="2"/>
        <v>109.16</v>
      </c>
      <c r="J23" s="19">
        <f t="shared" si="2"/>
        <v>761</v>
      </c>
      <c r="K23" s="25"/>
      <c r="L23" s="19">
        <f t="shared" ref="L23" si="3">SUM(L14:L22)</f>
        <v>99.720000000000013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890</v>
      </c>
      <c r="G24" s="32">
        <f t="shared" ref="G24:J24" si="4">G13+G23</f>
        <v>26.01</v>
      </c>
      <c r="H24" s="32">
        <f t="shared" si="4"/>
        <v>24.24</v>
      </c>
      <c r="I24" s="32">
        <f t="shared" si="4"/>
        <v>109.16</v>
      </c>
      <c r="J24" s="32">
        <f t="shared" si="4"/>
        <v>761</v>
      </c>
      <c r="K24" s="32"/>
      <c r="L24" s="32">
        <f t="shared" ref="L24" si="5">L13+L23</f>
        <v>99.720000000000013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0.1</v>
      </c>
      <c r="H33" s="43">
        <v>2.5099999999999998</v>
      </c>
      <c r="I33" s="43">
        <v>2.4900000000000002</v>
      </c>
      <c r="J33" s="43">
        <v>45</v>
      </c>
      <c r="K33" s="44">
        <v>51</v>
      </c>
      <c r="L33" s="43">
        <v>5.12</v>
      </c>
    </row>
    <row r="34" spans="1:12" ht="15">
      <c r="A34" s="14"/>
      <c r="B34" s="15"/>
      <c r="C34" s="11"/>
      <c r="D34" s="7" t="s">
        <v>27</v>
      </c>
      <c r="E34" s="42" t="s">
        <v>86</v>
      </c>
      <c r="F34" s="43">
        <v>250</v>
      </c>
      <c r="G34" s="43">
        <v>1.81</v>
      </c>
      <c r="H34" s="43">
        <v>4.91</v>
      </c>
      <c r="I34" s="43">
        <v>65.5</v>
      </c>
      <c r="J34" s="43">
        <v>102</v>
      </c>
      <c r="K34" s="44">
        <v>82</v>
      </c>
      <c r="L34" s="43">
        <v>33.4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10.7</v>
      </c>
      <c r="H35" s="43">
        <v>11.58</v>
      </c>
      <c r="I35" s="43">
        <v>2.7</v>
      </c>
      <c r="J35" s="43">
        <v>216</v>
      </c>
      <c r="K35" s="44">
        <v>293</v>
      </c>
      <c r="L35" s="43">
        <v>18.8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7.7</v>
      </c>
      <c r="H36" s="43">
        <v>6.19</v>
      </c>
      <c r="I36" s="43">
        <v>5.36</v>
      </c>
      <c r="J36" s="43">
        <v>181</v>
      </c>
      <c r="K36" s="44" t="s">
        <v>51</v>
      </c>
      <c r="L36" s="43">
        <v>10.43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>
        <v>0</v>
      </c>
      <c r="I37" s="43">
        <v>11.6</v>
      </c>
      <c r="J37" s="43">
        <v>128</v>
      </c>
      <c r="K37" s="44">
        <v>349</v>
      </c>
      <c r="L37" s="43">
        <v>6.76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2.2999999999999998</v>
      </c>
      <c r="H38" s="43">
        <v>0.9</v>
      </c>
      <c r="I38" s="43">
        <v>15.8</v>
      </c>
      <c r="J38" s="43">
        <v>78</v>
      </c>
      <c r="K38" s="44" t="s">
        <v>46</v>
      </c>
      <c r="L38" s="43">
        <v>1.56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 t="s">
        <v>46</v>
      </c>
      <c r="L39" s="43">
        <v>1.56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25.85</v>
      </c>
      <c r="H42" s="19">
        <f t="shared" ref="H42" si="11">SUM(H33:H41)</f>
        <v>26.57</v>
      </c>
      <c r="I42" s="19">
        <f t="shared" ref="I42" si="12">SUM(I33:I41)</f>
        <v>116.80999999999999</v>
      </c>
      <c r="J42" s="19">
        <f t="shared" ref="J42:L42" si="13">SUM(J33:J41)</f>
        <v>819.6</v>
      </c>
      <c r="K42" s="25"/>
      <c r="L42" s="19">
        <f t="shared" si="13"/>
        <v>77.63000000000001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860</v>
      </c>
      <c r="G43" s="32">
        <f t="shared" ref="G43" si="14">G32+G42</f>
        <v>25.85</v>
      </c>
      <c r="H43" s="32">
        <f t="shared" ref="H43" si="15">H32+H42</f>
        <v>26.57</v>
      </c>
      <c r="I43" s="32">
        <f t="shared" ref="I43" si="16">I32+I42</f>
        <v>116.80999999999999</v>
      </c>
      <c r="J43" s="32">
        <f t="shared" ref="J43:L43" si="17">J32+J42</f>
        <v>819.6</v>
      </c>
      <c r="K43" s="32"/>
      <c r="L43" s="32">
        <f t="shared" si="17"/>
        <v>77.63000000000001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0.4</v>
      </c>
      <c r="H52" s="43">
        <v>2.5099999999999998</v>
      </c>
      <c r="I52" s="43">
        <v>4.49</v>
      </c>
      <c r="J52" s="43">
        <v>46</v>
      </c>
      <c r="K52" s="44">
        <v>63</v>
      </c>
      <c r="L52" s="43">
        <v>12.4</v>
      </c>
    </row>
    <row r="53" spans="1:12" ht="15">
      <c r="A53" s="23"/>
      <c r="B53" s="15"/>
      <c r="C53" s="11"/>
      <c r="D53" s="7" t="s">
        <v>27</v>
      </c>
      <c r="E53" s="42" t="s">
        <v>85</v>
      </c>
      <c r="F53" s="43">
        <v>250</v>
      </c>
      <c r="G53" s="43">
        <v>2.1800000000000002</v>
      </c>
      <c r="H53" s="43">
        <v>2.84</v>
      </c>
      <c r="I53" s="43">
        <v>21.29</v>
      </c>
      <c r="J53" s="43">
        <v>122</v>
      </c>
      <c r="K53" s="44">
        <v>101</v>
      </c>
      <c r="L53" s="43">
        <v>23.8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10.5</v>
      </c>
      <c r="H54" s="43">
        <v>12.8</v>
      </c>
      <c r="I54" s="43">
        <v>16.3</v>
      </c>
      <c r="J54" s="43">
        <v>122</v>
      </c>
      <c r="K54" s="44">
        <v>234</v>
      </c>
      <c r="L54" s="43">
        <v>20.68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5.2</v>
      </c>
      <c r="H55" s="43">
        <v>5.2</v>
      </c>
      <c r="I55" s="43">
        <v>24.88</v>
      </c>
      <c r="J55" s="43">
        <v>151</v>
      </c>
      <c r="K55" s="44">
        <v>145</v>
      </c>
      <c r="L55" s="43">
        <v>11.74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0.6</v>
      </c>
      <c r="H56" s="43">
        <v>0</v>
      </c>
      <c r="I56" s="43">
        <v>12</v>
      </c>
      <c r="J56" s="43">
        <v>128</v>
      </c>
      <c r="K56" s="44">
        <v>349</v>
      </c>
      <c r="L56" s="43">
        <v>6.76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2.2999999999999998</v>
      </c>
      <c r="H57" s="43">
        <v>0.9</v>
      </c>
      <c r="I57" s="43">
        <v>15.8</v>
      </c>
      <c r="J57" s="43">
        <v>78</v>
      </c>
      <c r="K57" s="44" t="s">
        <v>46</v>
      </c>
      <c r="L57" s="43">
        <v>1.56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 t="s">
        <v>46</v>
      </c>
      <c r="L58" s="43">
        <v>1.56</v>
      </c>
    </row>
    <row r="59" spans="1:12" ht="15">
      <c r="A59" s="23"/>
      <c r="B59" s="15"/>
      <c r="C59" s="11"/>
      <c r="D59" s="51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23.820000000000004</v>
      </c>
      <c r="H61" s="19">
        <f t="shared" ref="H61" si="23">SUM(H52:H60)</f>
        <v>24.729999999999997</v>
      </c>
      <c r="I61" s="19">
        <f t="shared" ref="I61" si="24">SUM(I52:I60)</f>
        <v>108.11999999999999</v>
      </c>
      <c r="J61" s="19">
        <f t="shared" ref="J61:L61" si="25">SUM(J52:J60)</f>
        <v>716.6</v>
      </c>
      <c r="K61" s="25"/>
      <c r="L61" s="19">
        <f t="shared" si="25"/>
        <v>78.500000000000014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870</v>
      </c>
      <c r="G62" s="32">
        <f t="shared" ref="G62" si="26">G51+G61</f>
        <v>23.820000000000004</v>
      </c>
      <c r="H62" s="32">
        <f t="shared" ref="H62" si="27">H51+H61</f>
        <v>24.729999999999997</v>
      </c>
      <c r="I62" s="32">
        <f t="shared" ref="I62" si="28">I51+I61</f>
        <v>108.11999999999999</v>
      </c>
      <c r="J62" s="32">
        <f t="shared" ref="J62:L62" si="29">J51+J61</f>
        <v>716.6</v>
      </c>
      <c r="K62" s="32"/>
      <c r="L62" s="32">
        <f t="shared" si="29"/>
        <v>78.500000000000014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1.92</v>
      </c>
      <c r="H71" s="43">
        <v>2.68</v>
      </c>
      <c r="I71" s="43">
        <v>8.32</v>
      </c>
      <c r="J71" s="43">
        <v>92</v>
      </c>
      <c r="K71" s="44">
        <v>73</v>
      </c>
      <c r="L71" s="43">
        <v>5.28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4.2699999999999996</v>
      </c>
      <c r="H72" s="43">
        <v>8.64</v>
      </c>
      <c r="I72" s="43">
        <v>26.6</v>
      </c>
      <c r="J72" s="43">
        <v>174</v>
      </c>
      <c r="K72" s="44">
        <v>102</v>
      </c>
      <c r="L72" s="43">
        <v>27.6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13.5</v>
      </c>
      <c r="H73" s="43">
        <v>11.47</v>
      </c>
      <c r="I73" s="43">
        <v>35.950000000000003</v>
      </c>
      <c r="J73" s="43">
        <v>265</v>
      </c>
      <c r="K73" s="44">
        <v>259</v>
      </c>
      <c r="L73" s="43">
        <v>43.8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0.6</v>
      </c>
      <c r="H75" s="43">
        <v>0</v>
      </c>
      <c r="I75" s="43">
        <v>11.6</v>
      </c>
      <c r="J75" s="43">
        <v>128</v>
      </c>
      <c r="K75" s="44">
        <v>349</v>
      </c>
      <c r="L75" s="43">
        <v>6.76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2.2999999999999998</v>
      </c>
      <c r="H76" s="43">
        <v>0.9</v>
      </c>
      <c r="I76" s="43">
        <v>15.8</v>
      </c>
      <c r="J76" s="43">
        <v>78</v>
      </c>
      <c r="K76" s="44" t="s">
        <v>46</v>
      </c>
      <c r="L76" s="43">
        <v>1.56</v>
      </c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46</v>
      </c>
      <c r="L77" s="43">
        <v>1.56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25.23</v>
      </c>
      <c r="H80" s="19">
        <f t="shared" ref="H80" si="35">SUM(H71:H79)</f>
        <v>24.169999999999998</v>
      </c>
      <c r="I80" s="19">
        <f t="shared" ref="I80" si="36">SUM(I71:I79)</f>
        <v>111.63</v>
      </c>
      <c r="J80" s="19">
        <f t="shared" ref="J80:L80" si="37">SUM(J71:J79)</f>
        <v>806.6</v>
      </c>
      <c r="K80" s="25"/>
      <c r="L80" s="19">
        <f t="shared" si="37"/>
        <v>86.560000000000016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780</v>
      </c>
      <c r="G81" s="32">
        <f t="shared" ref="G81" si="38">G70+G80</f>
        <v>25.23</v>
      </c>
      <c r="H81" s="32">
        <f t="shared" ref="H81" si="39">H70+H80</f>
        <v>24.169999999999998</v>
      </c>
      <c r="I81" s="32">
        <f t="shared" ref="I81" si="40">I70+I80</f>
        <v>111.63</v>
      </c>
      <c r="J81" s="32">
        <f t="shared" ref="J81:L81" si="41">J70+J80</f>
        <v>806.6</v>
      </c>
      <c r="K81" s="32"/>
      <c r="L81" s="32">
        <f t="shared" si="41"/>
        <v>86.560000000000016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0.9</v>
      </c>
      <c r="H90" s="43">
        <v>3.05</v>
      </c>
      <c r="I90" s="43">
        <v>5.52</v>
      </c>
      <c r="J90" s="43">
        <v>55</v>
      </c>
      <c r="K90" s="44">
        <v>23</v>
      </c>
      <c r="L90" s="43">
        <v>6.15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1.75</v>
      </c>
      <c r="H91" s="43">
        <v>4.8899999999999997</v>
      </c>
      <c r="I91" s="43">
        <v>12.49</v>
      </c>
      <c r="J91" s="43">
        <v>95</v>
      </c>
      <c r="K91" s="44">
        <v>87</v>
      </c>
      <c r="L91" s="43">
        <v>25.8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10.9</v>
      </c>
      <c r="H92" s="43">
        <v>9.85</v>
      </c>
      <c r="I92" s="43">
        <v>9.5299999999999994</v>
      </c>
      <c r="J92" s="43">
        <v>150</v>
      </c>
      <c r="K92" s="44">
        <v>229</v>
      </c>
      <c r="L92" s="43">
        <v>21.9</v>
      </c>
    </row>
    <row r="93" spans="1:12" ht="15">
      <c r="A93" s="23"/>
      <c r="B93" s="15"/>
      <c r="C93" s="11"/>
      <c r="D93" s="7" t="s">
        <v>29</v>
      </c>
      <c r="E93" s="42" t="s">
        <v>83</v>
      </c>
      <c r="F93" s="43">
        <v>200</v>
      </c>
      <c r="G93" s="43">
        <v>6.6</v>
      </c>
      <c r="H93" s="43">
        <v>7.2</v>
      </c>
      <c r="I93" s="43">
        <v>46.2</v>
      </c>
      <c r="J93" s="43">
        <v>228.3</v>
      </c>
      <c r="K93" s="44">
        <v>171.30199999999999</v>
      </c>
      <c r="L93" s="43">
        <v>10.7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0.6</v>
      </c>
      <c r="H94" s="43">
        <v>0</v>
      </c>
      <c r="I94" s="43">
        <v>11.6</v>
      </c>
      <c r="J94" s="43">
        <v>128</v>
      </c>
      <c r="K94" s="44">
        <v>349</v>
      </c>
      <c r="L94" s="43">
        <v>6.76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2.2999999999999998</v>
      </c>
      <c r="H95" s="43">
        <v>0.9</v>
      </c>
      <c r="I95" s="43">
        <v>15.8</v>
      </c>
      <c r="J95" s="43">
        <v>78</v>
      </c>
      <c r="K95" s="44" t="s">
        <v>46</v>
      </c>
      <c r="L95" s="43">
        <v>1.56</v>
      </c>
    </row>
    <row r="96" spans="1:12" ht="15">
      <c r="A96" s="23"/>
      <c r="B96" s="15"/>
      <c r="C96" s="11"/>
      <c r="D96" s="7" t="s">
        <v>32</v>
      </c>
      <c r="E96" s="42" t="s">
        <v>63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 t="s">
        <v>46</v>
      </c>
      <c r="L96" s="43">
        <v>1.56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25.69</v>
      </c>
      <c r="H99" s="19">
        <f t="shared" ref="H99" si="47">SUM(H90:H98)</f>
        <v>26.369999999999997</v>
      </c>
      <c r="I99" s="19">
        <f t="shared" ref="I99" si="48">SUM(I90:I98)</f>
        <v>114.5</v>
      </c>
      <c r="J99" s="19">
        <f t="shared" ref="J99:L99" si="49">SUM(J90:J98)</f>
        <v>803.9</v>
      </c>
      <c r="K99" s="25"/>
      <c r="L99" s="19">
        <f t="shared" si="49"/>
        <v>74.430000000000007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980</v>
      </c>
      <c r="G100" s="32">
        <f t="shared" ref="G100" si="50">G89+G99</f>
        <v>25.69</v>
      </c>
      <c r="H100" s="32">
        <f t="shared" ref="H100" si="51">H89+H99</f>
        <v>26.369999999999997</v>
      </c>
      <c r="I100" s="32">
        <f t="shared" ref="I100" si="52">I89+I99</f>
        <v>114.5</v>
      </c>
      <c r="J100" s="32">
        <f t="shared" ref="J100:L100" si="53">J89+J99</f>
        <v>803.9</v>
      </c>
      <c r="K100" s="32"/>
      <c r="L100" s="32">
        <f t="shared" si="53"/>
        <v>74.430000000000007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</v>
      </c>
      <c r="H109" s="43">
        <v>2</v>
      </c>
      <c r="I109" s="43">
        <v>4</v>
      </c>
      <c r="J109" s="43">
        <v>65</v>
      </c>
      <c r="K109" s="44">
        <v>14</v>
      </c>
      <c r="L109" s="43">
        <v>6.5</v>
      </c>
    </row>
    <row r="110" spans="1:12" ht="1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5</v>
      </c>
      <c r="H110" s="43">
        <v>8</v>
      </c>
      <c r="I110" s="43">
        <v>24</v>
      </c>
      <c r="J110" s="43">
        <v>201</v>
      </c>
      <c r="K110" s="44">
        <v>106</v>
      </c>
      <c r="L110" s="43">
        <v>23.38</v>
      </c>
    </row>
    <row r="111" spans="1:12" ht="15">
      <c r="A111" s="23"/>
      <c r="B111" s="15"/>
      <c r="C111" s="11"/>
      <c r="D111" s="7" t="s">
        <v>28</v>
      </c>
      <c r="E111" s="42" t="s">
        <v>66</v>
      </c>
      <c r="F111" s="43" t="s">
        <v>84</v>
      </c>
      <c r="G111" s="43">
        <v>16</v>
      </c>
      <c r="H111" s="43">
        <v>15</v>
      </c>
      <c r="I111" s="43">
        <v>31</v>
      </c>
      <c r="J111" s="43">
        <v>290</v>
      </c>
      <c r="K111" s="44">
        <v>287</v>
      </c>
      <c r="L111" s="43">
        <v>34.6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0</v>
      </c>
      <c r="I113" s="43">
        <v>28</v>
      </c>
      <c r="J113" s="43">
        <v>76</v>
      </c>
      <c r="K113" s="44">
        <v>388</v>
      </c>
      <c r="L113" s="43">
        <v>7.5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2.2999999999999998</v>
      </c>
      <c r="H114" s="43">
        <v>0.9</v>
      </c>
      <c r="I114" s="43">
        <v>15.8</v>
      </c>
      <c r="J114" s="43">
        <v>78</v>
      </c>
      <c r="K114" s="44" t="s">
        <v>46</v>
      </c>
      <c r="L114" s="43">
        <v>1.56</v>
      </c>
    </row>
    <row r="115" spans="1:12" ht="15">
      <c r="A115" s="23"/>
      <c r="B115" s="15"/>
      <c r="C115" s="11"/>
      <c r="D115" s="7" t="s">
        <v>32</v>
      </c>
      <c r="E115" s="42" t="s">
        <v>63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 t="s">
        <v>46</v>
      </c>
      <c r="L115" s="43">
        <v>1.56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25.94</v>
      </c>
      <c r="H118" s="19">
        <f t="shared" si="56"/>
        <v>26.38</v>
      </c>
      <c r="I118" s="19">
        <f t="shared" si="56"/>
        <v>116.16</v>
      </c>
      <c r="J118" s="19">
        <f t="shared" si="56"/>
        <v>779.6</v>
      </c>
      <c r="K118" s="25"/>
      <c r="L118" s="19">
        <f t="shared" ref="L118" si="57">SUM(L109:L117)</f>
        <v>75.100000000000009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25.94</v>
      </c>
      <c r="H119" s="32">
        <f t="shared" ref="H119" si="59">H108+H118</f>
        <v>26.38</v>
      </c>
      <c r="I119" s="32">
        <f t="shared" ref="I119" si="60">I108+I118</f>
        <v>116.16</v>
      </c>
      <c r="J119" s="32">
        <f t="shared" ref="J119:L119" si="61">J108+J118</f>
        <v>779.6</v>
      </c>
      <c r="K119" s="32"/>
      <c r="L119" s="32">
        <f t="shared" si="61"/>
        <v>75.100000000000009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0.9</v>
      </c>
      <c r="H128" s="43">
        <v>3.05</v>
      </c>
      <c r="I128" s="43">
        <v>5.0199999999999996</v>
      </c>
      <c r="J128" s="43">
        <v>55</v>
      </c>
      <c r="K128" s="44">
        <v>23</v>
      </c>
      <c r="L128" s="43">
        <v>4.88</v>
      </c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3.3</v>
      </c>
      <c r="H129" s="43">
        <v>4.5</v>
      </c>
      <c r="I129" s="43">
        <v>22.6</v>
      </c>
      <c r="J129" s="43">
        <v>113</v>
      </c>
      <c r="K129" s="44">
        <v>96</v>
      </c>
      <c r="L129" s="43">
        <v>16.87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230</v>
      </c>
      <c r="G130" s="43">
        <v>15.6</v>
      </c>
      <c r="H130" s="43">
        <v>18.2</v>
      </c>
      <c r="I130" s="43">
        <v>43</v>
      </c>
      <c r="J130" s="43">
        <v>317</v>
      </c>
      <c r="K130" s="44">
        <v>291</v>
      </c>
      <c r="L130" s="43">
        <v>20.87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0.6</v>
      </c>
      <c r="H132" s="43">
        <v>0</v>
      </c>
      <c r="I132" s="43">
        <v>11.6</v>
      </c>
      <c r="J132" s="43">
        <v>128</v>
      </c>
      <c r="K132" s="44">
        <v>349</v>
      </c>
      <c r="L132" s="43">
        <v>6.76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2.2999999999999998</v>
      </c>
      <c r="H133" s="43">
        <v>0.9</v>
      </c>
      <c r="I133" s="43">
        <v>15.8</v>
      </c>
      <c r="J133" s="43">
        <v>78</v>
      </c>
      <c r="K133" s="44" t="s">
        <v>46</v>
      </c>
      <c r="L133" s="43">
        <v>1.56</v>
      </c>
    </row>
    <row r="134" spans="1:12" ht="15">
      <c r="A134" s="14"/>
      <c r="B134" s="15"/>
      <c r="C134" s="11"/>
      <c r="D134" s="7" t="s">
        <v>32</v>
      </c>
      <c r="E134" s="42" t="s">
        <v>63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 t="s">
        <v>46</v>
      </c>
      <c r="L134" s="43">
        <v>1.56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25.340000000000003</v>
      </c>
      <c r="H137" s="19">
        <f t="shared" si="64"/>
        <v>27.13</v>
      </c>
      <c r="I137" s="19">
        <f t="shared" si="64"/>
        <v>111.38</v>
      </c>
      <c r="J137" s="19">
        <f t="shared" si="64"/>
        <v>760.6</v>
      </c>
      <c r="K137" s="25"/>
      <c r="L137" s="19">
        <f t="shared" ref="L137" si="65">SUM(L128:L136)</f>
        <v>52.500000000000007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810</v>
      </c>
      <c r="G138" s="32">
        <f t="shared" ref="G138" si="66">G127+G137</f>
        <v>25.340000000000003</v>
      </c>
      <c r="H138" s="32">
        <f t="shared" ref="H138" si="67">H127+H137</f>
        <v>27.13</v>
      </c>
      <c r="I138" s="32">
        <f t="shared" ref="I138" si="68">I127+I137</f>
        <v>111.38</v>
      </c>
      <c r="J138" s="32">
        <f t="shared" ref="J138:L138" si="69">J127+J137</f>
        <v>760.6</v>
      </c>
      <c r="K138" s="32"/>
      <c r="L138" s="32">
        <f t="shared" si="69"/>
        <v>52.500000000000007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0.4</v>
      </c>
      <c r="H147" s="43">
        <v>2.5099999999999998</v>
      </c>
      <c r="I147" s="43">
        <v>4.49</v>
      </c>
      <c r="J147" s="43">
        <v>46</v>
      </c>
      <c r="K147" s="44">
        <v>63</v>
      </c>
      <c r="L147" s="43">
        <v>12.4</v>
      </c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3.49</v>
      </c>
      <c r="H148" s="43">
        <v>5.28</v>
      </c>
      <c r="I148" s="43">
        <v>16.329999999999998</v>
      </c>
      <c r="J148" s="43">
        <v>135</v>
      </c>
      <c r="K148" s="44" t="s">
        <v>73</v>
      </c>
      <c r="L148" s="43">
        <v>25.07</v>
      </c>
    </row>
    <row r="149" spans="1:12" ht="15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10.3</v>
      </c>
      <c r="H149" s="43">
        <v>9.3000000000000007</v>
      </c>
      <c r="I149" s="43">
        <v>12</v>
      </c>
      <c r="J149" s="43">
        <v>132</v>
      </c>
      <c r="K149" s="44">
        <v>234</v>
      </c>
      <c r="L149" s="43">
        <v>20.68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6.3</v>
      </c>
      <c r="H150" s="43">
        <v>8.1999999999999993</v>
      </c>
      <c r="I150" s="43">
        <v>41.2</v>
      </c>
      <c r="J150" s="43">
        <v>227</v>
      </c>
      <c r="K150" s="44">
        <v>171.30199999999999</v>
      </c>
      <c r="L150" s="43">
        <v>18.64</v>
      </c>
    </row>
    <row r="151" spans="1:12" ht="1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0.6</v>
      </c>
      <c r="H151" s="43">
        <v>0</v>
      </c>
      <c r="I151" s="43">
        <v>11.6</v>
      </c>
      <c r="J151" s="43">
        <v>128</v>
      </c>
      <c r="K151" s="44">
        <v>349</v>
      </c>
      <c r="L151" s="43">
        <v>6.76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2.2999999999999998</v>
      </c>
      <c r="H152" s="43">
        <v>0.9</v>
      </c>
      <c r="I152" s="43">
        <v>15.8</v>
      </c>
      <c r="J152" s="43">
        <v>78</v>
      </c>
      <c r="K152" s="44" t="s">
        <v>46</v>
      </c>
      <c r="L152" s="43">
        <v>1.56</v>
      </c>
    </row>
    <row r="153" spans="1:12" ht="15">
      <c r="A153" s="23"/>
      <c r="B153" s="15"/>
      <c r="C153" s="11"/>
      <c r="D153" s="7" t="s">
        <v>32</v>
      </c>
      <c r="E153" s="42" t="s">
        <v>63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46</v>
      </c>
      <c r="L153" s="43">
        <v>1.56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26.030000000000005</v>
      </c>
      <c r="H156" s="19">
        <f t="shared" si="72"/>
        <v>26.669999999999998</v>
      </c>
      <c r="I156" s="19">
        <f t="shared" si="72"/>
        <v>114.78</v>
      </c>
      <c r="J156" s="19">
        <f t="shared" si="72"/>
        <v>815.6</v>
      </c>
      <c r="K156" s="25"/>
      <c r="L156" s="19">
        <f t="shared" ref="L156" si="73">SUM(L147:L155)</f>
        <v>86.67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880</v>
      </c>
      <c r="G157" s="32">
        <f t="shared" ref="G157" si="74">G146+G156</f>
        <v>26.030000000000005</v>
      </c>
      <c r="H157" s="32">
        <f t="shared" ref="H157" si="75">H146+H156</f>
        <v>26.669999999999998</v>
      </c>
      <c r="I157" s="32">
        <f t="shared" ref="I157" si="76">I146+I156</f>
        <v>114.78</v>
      </c>
      <c r="J157" s="32">
        <f t="shared" ref="J157:L157" si="77">J146+J156</f>
        <v>815.6</v>
      </c>
      <c r="K157" s="32"/>
      <c r="L157" s="32">
        <f t="shared" si="77"/>
        <v>86.67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1.92</v>
      </c>
      <c r="H166" s="43">
        <v>2.68</v>
      </c>
      <c r="I166" s="43">
        <v>3.32</v>
      </c>
      <c r="J166" s="43">
        <v>92</v>
      </c>
      <c r="K166" s="44">
        <v>73</v>
      </c>
      <c r="L166" s="43">
        <v>5.28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1.81</v>
      </c>
      <c r="H167" s="43">
        <v>3.91</v>
      </c>
      <c r="I167" s="43">
        <v>57</v>
      </c>
      <c r="J167" s="43">
        <v>103</v>
      </c>
      <c r="K167" s="44">
        <v>82</v>
      </c>
      <c r="L167" s="43">
        <v>33.409999999999997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9.1</v>
      </c>
      <c r="H168" s="43">
        <v>8.1999999999999993</v>
      </c>
      <c r="I168" s="43">
        <v>9.4</v>
      </c>
      <c r="J168" s="43">
        <v>151</v>
      </c>
      <c r="K168" s="44">
        <v>268</v>
      </c>
      <c r="L168" s="43">
        <v>51.66</v>
      </c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180</v>
      </c>
      <c r="G169" s="43">
        <v>7.8</v>
      </c>
      <c r="H169" s="43">
        <v>10.8</v>
      </c>
      <c r="I169" s="43">
        <v>7.36</v>
      </c>
      <c r="J169" s="43">
        <v>181</v>
      </c>
      <c r="K169" s="44" t="s">
        <v>51</v>
      </c>
      <c r="L169" s="43">
        <v>10.43</v>
      </c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0.6</v>
      </c>
      <c r="H170" s="43">
        <v>0</v>
      </c>
      <c r="I170" s="43">
        <v>9.6</v>
      </c>
      <c r="J170" s="43">
        <v>128</v>
      </c>
      <c r="K170" s="44">
        <v>349</v>
      </c>
      <c r="L170" s="43">
        <v>6.76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2.2999999999999998</v>
      </c>
      <c r="H171" s="43">
        <v>0.9</v>
      </c>
      <c r="I171" s="43">
        <v>15.8</v>
      </c>
      <c r="J171" s="43">
        <v>78</v>
      </c>
      <c r="K171" s="44" t="s">
        <v>46</v>
      </c>
      <c r="L171" s="43">
        <v>1.56</v>
      </c>
    </row>
    <row r="172" spans="1:12" ht="15">
      <c r="A172" s="23"/>
      <c r="B172" s="15"/>
      <c r="C172" s="11"/>
      <c r="D172" s="7" t="s">
        <v>32</v>
      </c>
      <c r="E172" s="42" t="s">
        <v>63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46</v>
      </c>
      <c r="L172" s="43">
        <v>1.56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26.17</v>
      </c>
      <c r="H175" s="19">
        <f t="shared" si="80"/>
        <v>26.97</v>
      </c>
      <c r="I175" s="19">
        <f t="shared" si="80"/>
        <v>115.83999999999999</v>
      </c>
      <c r="J175" s="19">
        <f t="shared" si="80"/>
        <v>802.6</v>
      </c>
      <c r="K175" s="25"/>
      <c r="L175" s="19">
        <f t="shared" ref="L175" si="81">SUM(L166:L174)</f>
        <v>110.66000000000001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860</v>
      </c>
      <c r="G176" s="32">
        <f t="shared" ref="G176" si="82">G165+G175</f>
        <v>26.17</v>
      </c>
      <c r="H176" s="32">
        <f t="shared" ref="H176" si="83">H165+H175</f>
        <v>26.97</v>
      </c>
      <c r="I176" s="32">
        <f t="shared" ref="I176" si="84">I165+I175</f>
        <v>115.83999999999999</v>
      </c>
      <c r="J176" s="32">
        <f t="shared" ref="J176:L176" si="85">J165+J175</f>
        <v>802.6</v>
      </c>
      <c r="K176" s="32"/>
      <c r="L176" s="32">
        <f t="shared" si="85"/>
        <v>110.66000000000001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0.1</v>
      </c>
      <c r="H185" s="43">
        <v>2.5099999999999998</v>
      </c>
      <c r="I185" s="43">
        <v>3.49</v>
      </c>
      <c r="J185" s="43">
        <v>46</v>
      </c>
      <c r="K185" s="44">
        <v>51</v>
      </c>
      <c r="L185" s="43">
        <v>5.12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10.29</v>
      </c>
      <c r="H186" s="43">
        <v>7.7</v>
      </c>
      <c r="I186" s="43">
        <v>19.899999999999999</v>
      </c>
      <c r="J186" s="43">
        <v>166</v>
      </c>
      <c r="K186" s="44">
        <v>104.105</v>
      </c>
      <c r="L186" s="43">
        <v>23.38</v>
      </c>
    </row>
    <row r="187" spans="1:12" ht="15">
      <c r="A187" s="23"/>
      <c r="B187" s="15"/>
      <c r="C187" s="11"/>
      <c r="D187" s="7" t="s">
        <v>28</v>
      </c>
      <c r="E187" s="42" t="s">
        <v>58</v>
      </c>
      <c r="F187" s="43">
        <v>200</v>
      </c>
      <c r="G187" s="43">
        <v>10.5</v>
      </c>
      <c r="H187" s="43">
        <v>15.47</v>
      </c>
      <c r="I187" s="43">
        <v>35.950000000000003</v>
      </c>
      <c r="J187" s="43">
        <v>385</v>
      </c>
      <c r="K187" s="44">
        <v>259</v>
      </c>
      <c r="L187" s="43">
        <v>43.8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</v>
      </c>
      <c r="I189" s="43">
        <v>28</v>
      </c>
      <c r="J189" s="43">
        <v>76</v>
      </c>
      <c r="K189" s="44">
        <v>388</v>
      </c>
      <c r="L189" s="43">
        <v>7.5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2.2999999999999998</v>
      </c>
      <c r="H190" s="43">
        <v>0.9</v>
      </c>
      <c r="I190" s="43">
        <v>15.8</v>
      </c>
      <c r="J190" s="43">
        <v>78</v>
      </c>
      <c r="K190" s="44" t="s">
        <v>46</v>
      </c>
      <c r="L190" s="43">
        <v>1.56</v>
      </c>
    </row>
    <row r="191" spans="1:12" ht="15">
      <c r="A191" s="23"/>
      <c r="B191" s="15"/>
      <c r="C191" s="11"/>
      <c r="D191" s="7" t="s">
        <v>32</v>
      </c>
      <c r="E191" s="42" t="s">
        <v>63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 t="s">
        <v>46</v>
      </c>
      <c r="L191" s="43">
        <v>1.56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25.830000000000002</v>
      </c>
      <c r="H194" s="19">
        <f t="shared" si="88"/>
        <v>27.06</v>
      </c>
      <c r="I194" s="19">
        <f t="shared" si="88"/>
        <v>116.5</v>
      </c>
      <c r="J194" s="19">
        <f t="shared" si="88"/>
        <v>820.6</v>
      </c>
      <c r="K194" s="25"/>
      <c r="L194" s="19">
        <f t="shared" ref="L194" si="89">SUM(L185:L193)</f>
        <v>82.92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780</v>
      </c>
      <c r="G195" s="32">
        <f t="shared" ref="G195" si="90">G184+G194</f>
        <v>25.830000000000002</v>
      </c>
      <c r="H195" s="32">
        <f t="shared" ref="H195" si="91">H184+H194</f>
        <v>27.06</v>
      </c>
      <c r="I195" s="32">
        <f t="shared" ref="I195" si="92">I184+I194</f>
        <v>116.5</v>
      </c>
      <c r="J195" s="32">
        <f t="shared" ref="J195:L195" si="93">J184+J194</f>
        <v>820.6</v>
      </c>
      <c r="K195" s="32"/>
      <c r="L195" s="32">
        <f t="shared" si="93"/>
        <v>82.92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25.591000000000005</v>
      </c>
      <c r="H196" s="34">
        <f t="shared" si="94"/>
        <v>26.028999999999996</v>
      </c>
      <c r="I196" s="34">
        <f t="shared" si="94"/>
        <v>113.48800000000001</v>
      </c>
      <c r="J196" s="34">
        <f t="shared" si="94"/>
        <v>788.67000000000019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82.468999999999994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2024-10-31T05:57:09Z</cp:lastPrinted>
  <dcterms:created xsi:type="dcterms:W3CDTF">2022-05-16T14:23:56Z</dcterms:created>
  <dcterms:modified xsi:type="dcterms:W3CDTF">2024-12-10T16:46:01Z</dcterms:modified>
</cp:coreProperties>
</file>